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1725" windowWidth="10005" windowHeight="7005"/>
  </bookViews>
  <sheets>
    <sheet name="Notes" sheetId="3" r:id="rId1"/>
    <sheet name="WFD" sheetId="1" r:id="rId2"/>
    <sheet name="RBMP" sheetId="2" r:id="rId3"/>
  </sheets>
  <externalReferences>
    <externalReference r:id="rId4"/>
  </externalReferences>
  <definedNames>
    <definedName name="_xlnm._FilterDatabase" localSheetId="2" hidden="1">RBMP!$A$1:$W$262</definedName>
    <definedName name="_xlnm._FilterDatabase" localSheetId="1" hidden="1">WFD!$A$2:$X$584</definedName>
  </definedNames>
  <calcPr calcId="145621"/>
</workbook>
</file>

<file path=xl/calcChain.xml><?xml version="1.0" encoding="utf-8"?>
<calcChain xmlns="http://schemas.openxmlformats.org/spreadsheetml/2006/main">
  <c r="A262" i="2" l="1"/>
  <c r="A254" i="2"/>
  <c r="A249" i="2"/>
  <c r="A242" i="2"/>
  <c r="A233" i="2"/>
  <c r="A224" i="2"/>
  <c r="A216" i="2"/>
  <c r="A208" i="2"/>
  <c r="A205" i="2"/>
  <c r="A202" i="2"/>
  <c r="A195" i="2"/>
  <c r="A187" i="2"/>
  <c r="A119" i="2"/>
  <c r="A106" i="2"/>
  <c r="A98" i="2"/>
  <c r="A78" i="2"/>
  <c r="A71" i="2"/>
  <c r="A64" i="2"/>
  <c r="A58" i="2"/>
  <c r="A50" i="2"/>
  <c r="A43" i="2"/>
  <c r="A31" i="2"/>
  <c r="A28" i="2"/>
  <c r="A25" i="2"/>
  <c r="A261" i="2"/>
  <c r="A241" i="2"/>
  <c r="A232" i="2"/>
  <c r="A194" i="2"/>
  <c r="A128" i="2"/>
  <c r="A111" i="2"/>
  <c r="A49" i="2"/>
  <c r="A22" i="2"/>
  <c r="A11" i="2"/>
  <c r="A260" i="2"/>
  <c r="A253" i="2"/>
  <c r="A248" i="2"/>
  <c r="A240" i="2"/>
  <c r="A231" i="2"/>
  <c r="A223" i="2"/>
  <c r="A215" i="2"/>
  <c r="A207" i="2"/>
  <c r="A204" i="2"/>
  <c r="A201" i="2"/>
  <c r="A193" i="2"/>
  <c r="A186" i="2"/>
  <c r="A179" i="2"/>
  <c r="A174" i="2"/>
  <c r="A169" i="2"/>
  <c r="A163" i="2"/>
  <c r="A156" i="2"/>
  <c r="A149" i="2"/>
  <c r="A142" i="2"/>
  <c r="A135" i="2"/>
  <c r="A127" i="2"/>
  <c r="A123" i="2"/>
  <c r="A118" i="2"/>
  <c r="A110" i="2"/>
  <c r="A108" i="2"/>
  <c r="A105" i="2"/>
  <c r="A97" i="2"/>
  <c r="A95" i="2"/>
  <c r="A93" i="2"/>
  <c r="A91" i="2"/>
  <c r="A89" i="2"/>
  <c r="A87" i="2"/>
  <c r="A82" i="2"/>
  <c r="A80" i="2"/>
  <c r="A77" i="2"/>
  <c r="A70" i="2"/>
  <c r="A63" i="2"/>
  <c r="A57" i="2"/>
  <c r="A48" i="2"/>
  <c r="A42" i="2"/>
  <c r="A36" i="2"/>
  <c r="A30" i="2"/>
  <c r="A27" i="2"/>
  <c r="A24" i="2"/>
  <c r="A21" i="2"/>
  <c r="A17" i="2"/>
  <c r="A15" i="2"/>
  <c r="A10" i="2"/>
  <c r="A6" i="2"/>
  <c r="A247" i="2"/>
  <c r="A239" i="2"/>
  <c r="A230" i="2"/>
  <c r="A222" i="2"/>
  <c r="A214" i="2"/>
  <c r="A200" i="2"/>
  <c r="A192" i="2"/>
  <c r="A185" i="2"/>
  <c r="A178" i="2"/>
  <c r="A173" i="2"/>
  <c r="A168" i="2"/>
  <c r="A162" i="2"/>
  <c r="A155" i="2"/>
  <c r="A148" i="2"/>
  <c r="A141" i="2"/>
  <c r="A134" i="2"/>
  <c r="A117" i="2"/>
  <c r="A104" i="2"/>
  <c r="A86" i="2"/>
  <c r="A76" i="2"/>
  <c r="A69" i="2"/>
  <c r="A56" i="2"/>
  <c r="A41" i="2"/>
  <c r="A5" i="2"/>
  <c r="A259" i="2"/>
  <c r="A238" i="2"/>
  <c r="A229" i="2"/>
  <c r="A221" i="2"/>
  <c r="A213" i="2"/>
  <c r="A191" i="2"/>
  <c r="A184" i="2"/>
  <c r="A167" i="2"/>
  <c r="A161" i="2"/>
  <c r="A154" i="2"/>
  <c r="A147" i="2"/>
  <c r="A140" i="2"/>
  <c r="A133" i="2"/>
  <c r="A116" i="2"/>
  <c r="A103" i="2"/>
  <c r="A75" i="2"/>
  <c r="A68" i="2"/>
  <c r="A62" i="2"/>
  <c r="A55" i="2"/>
  <c r="A47" i="2"/>
  <c r="A35" i="2"/>
  <c r="A258" i="2"/>
  <c r="A252" i="2"/>
  <c r="A246" i="2"/>
  <c r="A237" i="2"/>
  <c r="A228" i="2"/>
  <c r="A220" i="2"/>
  <c r="A212" i="2"/>
  <c r="A199" i="2"/>
  <c r="A183" i="2"/>
  <c r="A177" i="2"/>
  <c r="A172" i="2"/>
  <c r="A166" i="2"/>
  <c r="A160" i="2"/>
  <c r="A153" i="2"/>
  <c r="A146" i="2"/>
  <c r="A139" i="2"/>
  <c r="A132" i="2"/>
  <c r="A126" i="2"/>
  <c r="A122" i="2"/>
  <c r="A115" i="2"/>
  <c r="A102" i="2"/>
  <c r="A85" i="2"/>
  <c r="A61" i="2"/>
  <c r="A54" i="2"/>
  <c r="A46" i="2"/>
  <c r="A40" i="2"/>
  <c r="A34" i="2"/>
  <c r="A20" i="2"/>
  <c r="A14" i="2"/>
  <c r="A9" i="2"/>
  <c r="A4" i="2"/>
  <c r="A257" i="2"/>
  <c r="A245" i="2"/>
  <c r="A236" i="2"/>
  <c r="A227" i="2"/>
  <c r="A219" i="2"/>
  <c r="A211" i="2"/>
  <c r="A198" i="2"/>
  <c r="A190" i="2"/>
  <c r="A182" i="2"/>
  <c r="A159" i="2"/>
  <c r="A152" i="2"/>
  <c r="A145" i="2"/>
  <c r="A138" i="2"/>
  <c r="A131" i="2"/>
  <c r="A114" i="2"/>
  <c r="A101" i="2"/>
  <c r="A74" i="2"/>
  <c r="A67" i="2"/>
  <c r="A53" i="2"/>
  <c r="A39" i="2"/>
  <c r="A256" i="2"/>
  <c r="A251" i="2"/>
  <c r="A244" i="2"/>
  <c r="A235" i="2"/>
  <c r="A226" i="2"/>
  <c r="A218" i="2"/>
  <c r="A210" i="2"/>
  <c r="A197" i="2"/>
  <c r="A189" i="2"/>
  <c r="A181" i="2"/>
  <c r="A176" i="2"/>
  <c r="A171" i="2"/>
  <c r="A165" i="2"/>
  <c r="A158" i="2"/>
  <c r="A151" i="2"/>
  <c r="A144" i="2"/>
  <c r="A137" i="2"/>
  <c r="A130" i="2"/>
  <c r="A125" i="2"/>
  <c r="A121" i="2"/>
  <c r="A113" i="2"/>
  <c r="A100" i="2"/>
  <c r="A84" i="2"/>
  <c r="A73" i="2"/>
  <c r="A66" i="2"/>
  <c r="A60" i="2"/>
  <c r="A52" i="2"/>
  <c r="A45" i="2"/>
  <c r="A38" i="2"/>
  <c r="A33" i="2"/>
  <c r="A19" i="2"/>
  <c r="A13" i="2"/>
  <c r="A8" i="2"/>
  <c r="A3" i="2"/>
  <c r="A255" i="2"/>
  <c r="A250" i="2"/>
  <c r="A243" i="2"/>
  <c r="A234" i="2"/>
  <c r="A225" i="2"/>
  <c r="A217" i="2"/>
  <c r="A209" i="2"/>
  <c r="A206" i="2"/>
  <c r="A203" i="2"/>
  <c r="A196" i="2"/>
  <c r="A188" i="2"/>
  <c r="A180" i="2"/>
  <c r="A175" i="2"/>
  <c r="A170" i="2"/>
  <c r="A164" i="2"/>
  <c r="A157" i="2"/>
  <c r="A150" i="2"/>
  <c r="A143" i="2"/>
  <c r="A136" i="2"/>
  <c r="A129" i="2"/>
  <c r="A124" i="2"/>
  <c r="A120" i="2"/>
  <c r="A112" i="2"/>
  <c r="A109" i="2"/>
  <c r="A107" i="2"/>
  <c r="A99" i="2"/>
  <c r="A96" i="2"/>
  <c r="A94" i="2"/>
  <c r="A92" i="2"/>
  <c r="A90" i="2"/>
  <c r="A88" i="2"/>
  <c r="A83" i="2"/>
  <c r="A81" i="2"/>
  <c r="A79" i="2"/>
  <c r="A72" i="2"/>
  <c r="A65" i="2"/>
  <c r="A59" i="2"/>
  <c r="A51" i="2"/>
  <c r="A44" i="2"/>
  <c r="A37" i="2"/>
  <c r="A32" i="2"/>
  <c r="A29" i="2"/>
  <c r="A26" i="2"/>
  <c r="A23" i="2"/>
  <c r="A18" i="2"/>
  <c r="A16" i="2"/>
  <c r="A12" i="2"/>
  <c r="A7" i="2"/>
  <c r="A2" i="2"/>
  <c r="X335" i="1" l="1"/>
  <c r="X584" i="1" l="1"/>
  <c r="X580" i="1"/>
  <c r="X576" i="1"/>
  <c r="X574" i="1"/>
  <c r="X570" i="1"/>
  <c r="X566" i="1"/>
  <c r="X562" i="1"/>
  <c r="X558" i="1"/>
  <c r="X554" i="1"/>
  <c r="X550" i="1"/>
  <c r="X546" i="1"/>
  <c r="X542" i="1"/>
  <c r="X540" i="1"/>
  <c r="X538" i="1"/>
  <c r="X536" i="1"/>
  <c r="X534" i="1"/>
  <c r="X532" i="1"/>
  <c r="X530" i="1"/>
  <c r="X528" i="1"/>
  <c r="X526" i="1"/>
  <c r="X524" i="1"/>
  <c r="X522" i="1"/>
  <c r="X520" i="1"/>
  <c r="X518" i="1"/>
  <c r="X516" i="1"/>
  <c r="X514" i="1"/>
  <c r="X512" i="1"/>
  <c r="X510" i="1"/>
  <c r="X508" i="1"/>
  <c r="X506" i="1"/>
  <c r="X504" i="1"/>
  <c r="X502" i="1"/>
  <c r="X500" i="1"/>
  <c r="X498" i="1"/>
  <c r="X496" i="1"/>
  <c r="X494" i="1"/>
  <c r="X492" i="1"/>
  <c r="X490" i="1"/>
  <c r="X488" i="1"/>
  <c r="X486" i="1"/>
  <c r="X484" i="1"/>
  <c r="X482" i="1"/>
  <c r="X480" i="1"/>
  <c r="X478" i="1"/>
  <c r="X476" i="1"/>
  <c r="X474" i="1"/>
  <c r="X472" i="1"/>
  <c r="X470" i="1"/>
  <c r="X468" i="1"/>
  <c r="X466" i="1"/>
  <c r="X464" i="1"/>
  <c r="X462" i="1"/>
  <c r="X460" i="1"/>
  <c r="X458" i="1"/>
  <c r="X456" i="1"/>
  <c r="X454" i="1"/>
  <c r="X452" i="1"/>
  <c r="X450" i="1"/>
  <c r="X448" i="1"/>
  <c r="X446" i="1"/>
  <c r="X444" i="1"/>
  <c r="X442" i="1"/>
  <c r="X440" i="1"/>
  <c r="X438" i="1"/>
  <c r="X436" i="1"/>
  <c r="X434" i="1"/>
  <c r="X432" i="1"/>
  <c r="X430" i="1"/>
  <c r="X428" i="1"/>
  <c r="X426" i="1"/>
  <c r="X424" i="1"/>
  <c r="X422" i="1"/>
  <c r="X420" i="1"/>
  <c r="X418" i="1"/>
  <c r="X416" i="1"/>
  <c r="X414" i="1"/>
  <c r="X412" i="1"/>
  <c r="X410" i="1"/>
  <c r="X408" i="1"/>
  <c r="X406" i="1"/>
  <c r="X404" i="1"/>
  <c r="X402" i="1"/>
  <c r="X400" i="1"/>
  <c r="X398" i="1"/>
  <c r="X396" i="1"/>
  <c r="X394" i="1"/>
  <c r="X392" i="1"/>
  <c r="X390" i="1"/>
  <c r="X388" i="1"/>
  <c r="X386" i="1"/>
  <c r="X384" i="1"/>
  <c r="X382" i="1"/>
  <c r="X380" i="1"/>
  <c r="X378" i="1"/>
  <c r="X376" i="1"/>
  <c r="X374" i="1"/>
  <c r="X372" i="1"/>
  <c r="X370" i="1"/>
  <c r="X368" i="1"/>
  <c r="X366" i="1"/>
  <c r="X364" i="1"/>
  <c r="X362" i="1"/>
  <c r="X360" i="1"/>
  <c r="X358" i="1"/>
  <c r="X356" i="1"/>
  <c r="X354" i="1"/>
  <c r="X352" i="1"/>
  <c r="X350" i="1"/>
  <c r="X348" i="1"/>
  <c r="X346" i="1"/>
  <c r="X344" i="1"/>
  <c r="X342" i="1"/>
  <c r="X340" i="1"/>
  <c r="X338" i="1"/>
  <c r="X336" i="1"/>
  <c r="X333" i="1"/>
  <c r="X331" i="1"/>
  <c r="X329" i="1"/>
  <c r="X327" i="1"/>
  <c r="X325" i="1"/>
  <c r="X323" i="1"/>
  <c r="X321" i="1"/>
  <c r="X319" i="1"/>
  <c r="X317" i="1"/>
  <c r="X315" i="1"/>
  <c r="X313" i="1"/>
  <c r="X311" i="1"/>
  <c r="X309" i="1"/>
  <c r="X307" i="1"/>
  <c r="X305" i="1"/>
  <c r="X303" i="1"/>
  <c r="X301" i="1"/>
  <c r="X299" i="1"/>
  <c r="X297" i="1"/>
  <c r="X295" i="1"/>
  <c r="X293" i="1"/>
  <c r="X291" i="1"/>
  <c r="X289" i="1"/>
  <c r="X287" i="1"/>
  <c r="X285" i="1"/>
  <c r="X283" i="1"/>
  <c r="X281" i="1"/>
  <c r="X279" i="1"/>
  <c r="X277" i="1"/>
  <c r="X275" i="1"/>
  <c r="X273" i="1"/>
  <c r="X271" i="1"/>
  <c r="X269" i="1"/>
  <c r="X267" i="1"/>
  <c r="X265" i="1"/>
  <c r="X263" i="1"/>
  <c r="X261" i="1"/>
  <c r="X259" i="1"/>
  <c r="X257" i="1"/>
  <c r="X255" i="1"/>
  <c r="X253" i="1"/>
  <c r="X251" i="1"/>
  <c r="X249" i="1"/>
  <c r="X247" i="1"/>
  <c r="X245" i="1"/>
  <c r="X243" i="1"/>
  <c r="X241" i="1"/>
  <c r="X239" i="1"/>
  <c r="X237" i="1"/>
  <c r="X235" i="1"/>
  <c r="X233" i="1"/>
  <c r="X231" i="1"/>
  <c r="X229" i="1"/>
  <c r="X227" i="1"/>
  <c r="X225" i="1"/>
  <c r="X223" i="1"/>
  <c r="X221" i="1"/>
  <c r="X219" i="1"/>
  <c r="X217" i="1"/>
  <c r="X215" i="1"/>
  <c r="X213" i="1"/>
  <c r="X211" i="1"/>
  <c r="X209" i="1"/>
  <c r="X207" i="1"/>
  <c r="X205" i="1"/>
  <c r="X203" i="1"/>
  <c r="X201" i="1"/>
  <c r="X199" i="1"/>
  <c r="X197" i="1"/>
  <c r="X195" i="1"/>
  <c r="X193" i="1"/>
  <c r="X191" i="1"/>
  <c r="X189" i="1"/>
  <c r="X187" i="1"/>
  <c r="X185" i="1"/>
  <c r="X183" i="1"/>
  <c r="X181" i="1"/>
  <c r="X179" i="1"/>
  <c r="X177" i="1"/>
  <c r="X175" i="1"/>
  <c r="X173" i="1"/>
  <c r="X171" i="1"/>
  <c r="X169" i="1"/>
  <c r="X167" i="1"/>
  <c r="X165" i="1"/>
  <c r="X163" i="1"/>
  <c r="X161" i="1"/>
  <c r="X159" i="1"/>
  <c r="X157" i="1"/>
  <c r="X155" i="1"/>
  <c r="X153" i="1"/>
  <c r="X151" i="1"/>
  <c r="X149" i="1"/>
  <c r="X147" i="1"/>
  <c r="X145" i="1"/>
  <c r="X143" i="1"/>
  <c r="X141" i="1"/>
  <c r="X139" i="1"/>
  <c r="X137" i="1"/>
  <c r="X135" i="1"/>
  <c r="X133" i="1"/>
  <c r="X131" i="1"/>
  <c r="X129" i="1"/>
  <c r="X127" i="1"/>
  <c r="X125" i="1"/>
  <c r="X123" i="1"/>
  <c r="X121" i="1"/>
  <c r="X119" i="1"/>
  <c r="X117" i="1"/>
  <c r="X115" i="1"/>
  <c r="X113" i="1"/>
  <c r="X111" i="1"/>
  <c r="X109" i="1"/>
  <c r="X107" i="1"/>
  <c r="X105" i="1"/>
  <c r="X103" i="1"/>
  <c r="X101" i="1"/>
  <c r="X99" i="1"/>
  <c r="X97" i="1"/>
  <c r="X95" i="1"/>
  <c r="X93" i="1"/>
  <c r="X91" i="1"/>
  <c r="X89" i="1"/>
  <c r="X87" i="1"/>
  <c r="X85" i="1"/>
  <c r="X83" i="1"/>
  <c r="X81" i="1"/>
  <c r="X79" i="1"/>
  <c r="X77" i="1"/>
  <c r="X75" i="1"/>
  <c r="X73" i="1"/>
  <c r="X71" i="1"/>
  <c r="X69" i="1"/>
  <c r="X67" i="1"/>
  <c r="X65" i="1"/>
  <c r="X63" i="1"/>
  <c r="X61" i="1"/>
  <c r="X59" i="1"/>
  <c r="X57" i="1"/>
  <c r="X55" i="1"/>
  <c r="X53" i="1"/>
  <c r="X51" i="1"/>
  <c r="X49" i="1"/>
  <c r="X47" i="1"/>
  <c r="X45" i="1"/>
  <c r="X43" i="1"/>
  <c r="X41" i="1"/>
  <c r="X39" i="1"/>
  <c r="X37" i="1"/>
  <c r="X35" i="1"/>
  <c r="X33" i="1"/>
  <c r="X31" i="1"/>
  <c r="X29" i="1"/>
  <c r="X27" i="1"/>
  <c r="X25" i="1"/>
  <c r="X23" i="1"/>
  <c r="X21" i="1"/>
  <c r="X19" i="1"/>
  <c r="X17" i="1"/>
  <c r="X15" i="1"/>
  <c r="X13" i="1"/>
  <c r="X11" i="1"/>
  <c r="X9" i="1"/>
  <c r="X7" i="1"/>
  <c r="X5" i="1"/>
  <c r="X582" i="1"/>
  <c r="X578" i="1"/>
  <c r="X572" i="1"/>
  <c r="X568" i="1"/>
  <c r="X564" i="1"/>
  <c r="X560" i="1"/>
  <c r="X556" i="1"/>
  <c r="X552" i="1"/>
  <c r="X548" i="1"/>
  <c r="X544" i="1"/>
  <c r="X3" i="1"/>
  <c r="X583" i="1"/>
  <c r="X581" i="1"/>
  <c r="X579" i="1"/>
  <c r="X577" i="1"/>
  <c r="X575" i="1"/>
  <c r="X573" i="1"/>
  <c r="X571" i="1"/>
  <c r="X569" i="1"/>
  <c r="X567" i="1"/>
  <c r="X565" i="1"/>
  <c r="X563" i="1"/>
  <c r="X561" i="1"/>
  <c r="X559" i="1"/>
  <c r="X557" i="1"/>
  <c r="X555" i="1"/>
  <c r="X553" i="1"/>
  <c r="X551" i="1"/>
  <c r="X549" i="1"/>
  <c r="X547" i="1"/>
  <c r="X545" i="1"/>
  <c r="X543" i="1"/>
  <c r="X541" i="1"/>
  <c r="X539" i="1"/>
  <c r="X537" i="1"/>
  <c r="X535" i="1"/>
  <c r="X533" i="1"/>
  <c r="X531" i="1"/>
  <c r="X529" i="1"/>
  <c r="X527" i="1"/>
  <c r="X525" i="1"/>
  <c r="X523" i="1"/>
  <c r="X521" i="1"/>
  <c r="X519" i="1"/>
  <c r="X517" i="1"/>
  <c r="X515" i="1"/>
  <c r="X513" i="1"/>
  <c r="X511" i="1"/>
  <c r="X509" i="1"/>
  <c r="X507" i="1"/>
  <c r="X505" i="1"/>
  <c r="X503" i="1"/>
  <c r="X501" i="1"/>
  <c r="X499" i="1"/>
  <c r="X497" i="1"/>
  <c r="X495" i="1"/>
  <c r="X493" i="1"/>
  <c r="X491" i="1"/>
  <c r="X489" i="1"/>
  <c r="X487" i="1"/>
  <c r="X485" i="1"/>
  <c r="X483" i="1"/>
  <c r="X481" i="1"/>
  <c r="X479" i="1"/>
  <c r="X477" i="1"/>
  <c r="X475" i="1"/>
  <c r="X473" i="1"/>
  <c r="X471" i="1"/>
  <c r="X469" i="1"/>
  <c r="X467" i="1"/>
  <c r="X465" i="1"/>
  <c r="X463" i="1"/>
  <c r="X461" i="1"/>
  <c r="X459" i="1"/>
  <c r="X457" i="1"/>
  <c r="X455" i="1"/>
  <c r="X453" i="1"/>
  <c r="X451" i="1"/>
  <c r="X449" i="1"/>
  <c r="X447" i="1"/>
  <c r="X445" i="1"/>
  <c r="X443" i="1"/>
  <c r="X441" i="1"/>
  <c r="X439" i="1"/>
  <c r="X437" i="1"/>
  <c r="X435" i="1"/>
  <c r="X433" i="1"/>
  <c r="X431" i="1"/>
  <c r="X429" i="1"/>
  <c r="X427" i="1"/>
  <c r="X425" i="1"/>
  <c r="X423" i="1"/>
  <c r="X421" i="1"/>
  <c r="X419" i="1"/>
  <c r="X417" i="1"/>
  <c r="X415" i="1"/>
  <c r="X413" i="1"/>
  <c r="X411" i="1"/>
  <c r="X409" i="1"/>
  <c r="X407" i="1"/>
  <c r="X405" i="1"/>
  <c r="X403" i="1"/>
  <c r="X401" i="1"/>
  <c r="X399" i="1"/>
  <c r="X397" i="1"/>
  <c r="X395" i="1"/>
  <c r="X393" i="1"/>
  <c r="X391" i="1"/>
  <c r="X389" i="1"/>
  <c r="X387" i="1"/>
  <c r="X385" i="1"/>
  <c r="X383" i="1"/>
  <c r="X381" i="1"/>
  <c r="X379" i="1"/>
  <c r="X377" i="1"/>
  <c r="X375" i="1"/>
  <c r="X373" i="1"/>
  <c r="X371" i="1"/>
  <c r="X369" i="1"/>
  <c r="X367" i="1"/>
  <c r="X365" i="1"/>
  <c r="X363" i="1"/>
  <c r="X361" i="1"/>
  <c r="X359" i="1"/>
  <c r="X357" i="1"/>
  <c r="X355" i="1"/>
  <c r="X353" i="1"/>
  <c r="X351" i="1"/>
  <c r="X349" i="1"/>
  <c r="X347" i="1"/>
  <c r="X345" i="1"/>
  <c r="X343" i="1"/>
  <c r="X341" i="1"/>
  <c r="X339" i="1"/>
  <c r="X337" i="1"/>
  <c r="X334" i="1"/>
  <c r="X332" i="1"/>
  <c r="X330" i="1"/>
  <c r="X328" i="1"/>
  <c r="X326" i="1"/>
  <c r="X324" i="1"/>
  <c r="X322" i="1"/>
  <c r="X320" i="1"/>
  <c r="X318" i="1"/>
  <c r="X316" i="1"/>
  <c r="X314" i="1"/>
  <c r="X312" i="1"/>
  <c r="X310" i="1"/>
  <c r="X308" i="1"/>
  <c r="X306" i="1"/>
  <c r="X304" i="1"/>
  <c r="X302" i="1"/>
  <c r="X300" i="1"/>
  <c r="X298" i="1"/>
  <c r="X296" i="1"/>
  <c r="X294" i="1"/>
  <c r="X292" i="1"/>
  <c r="X290" i="1"/>
  <c r="X288" i="1"/>
  <c r="X286" i="1"/>
  <c r="X284" i="1"/>
  <c r="X282" i="1"/>
  <c r="X280" i="1"/>
  <c r="X278" i="1"/>
  <c r="X276" i="1"/>
  <c r="X274" i="1"/>
  <c r="X272" i="1"/>
  <c r="X270" i="1"/>
  <c r="X268" i="1"/>
  <c r="X266" i="1"/>
  <c r="X264" i="1"/>
  <c r="X262" i="1"/>
  <c r="X260" i="1"/>
  <c r="X258" i="1"/>
  <c r="X256" i="1"/>
  <c r="X254" i="1"/>
  <c r="X252" i="1"/>
  <c r="X250" i="1"/>
  <c r="X248" i="1"/>
  <c r="X246" i="1"/>
  <c r="X244" i="1"/>
  <c r="X242" i="1"/>
  <c r="X240" i="1"/>
  <c r="X238" i="1"/>
  <c r="X236" i="1"/>
  <c r="X234" i="1"/>
  <c r="X232" i="1"/>
  <c r="X230" i="1"/>
  <c r="X228" i="1"/>
  <c r="X226" i="1"/>
  <c r="X224" i="1"/>
  <c r="X222" i="1"/>
  <c r="X220" i="1"/>
  <c r="X218" i="1"/>
  <c r="X216" i="1"/>
  <c r="X214" i="1"/>
  <c r="X212" i="1"/>
  <c r="X210" i="1"/>
  <c r="X208" i="1"/>
  <c r="X206" i="1"/>
  <c r="X204" i="1"/>
  <c r="X202" i="1"/>
  <c r="X200" i="1"/>
  <c r="X198" i="1"/>
  <c r="X196" i="1"/>
  <c r="X194" i="1"/>
  <c r="X192" i="1"/>
  <c r="X190" i="1"/>
  <c r="X188" i="1"/>
  <c r="X186" i="1"/>
  <c r="X184" i="1"/>
  <c r="X182" i="1"/>
  <c r="X180" i="1"/>
  <c r="X178" i="1"/>
  <c r="X176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50" i="1"/>
  <c r="X148" i="1"/>
  <c r="X146" i="1"/>
  <c r="X144" i="1"/>
  <c r="X142" i="1"/>
  <c r="X140" i="1"/>
  <c r="X138" i="1"/>
  <c r="X136" i="1"/>
  <c r="X134" i="1"/>
  <c r="X132" i="1"/>
  <c r="X130" i="1"/>
  <c r="X128" i="1"/>
  <c r="X126" i="1"/>
  <c r="X124" i="1"/>
  <c r="X122" i="1"/>
  <c r="X120" i="1"/>
  <c r="X118" i="1"/>
  <c r="X116" i="1"/>
  <c r="X114" i="1"/>
  <c r="X112" i="1"/>
  <c r="X110" i="1"/>
  <c r="X108" i="1"/>
  <c r="X106" i="1"/>
  <c r="X104" i="1"/>
  <c r="X102" i="1"/>
  <c r="X100" i="1"/>
  <c r="X98" i="1"/>
  <c r="X96" i="1"/>
  <c r="X94" i="1"/>
  <c r="X92" i="1"/>
  <c r="X90" i="1"/>
  <c r="X88" i="1"/>
  <c r="X86" i="1"/>
  <c r="X84" i="1"/>
  <c r="X82" i="1"/>
  <c r="X80" i="1"/>
  <c r="X78" i="1"/>
  <c r="X76" i="1"/>
  <c r="X74" i="1"/>
  <c r="X72" i="1"/>
  <c r="X70" i="1"/>
  <c r="X68" i="1"/>
  <c r="X66" i="1"/>
  <c r="X64" i="1"/>
  <c r="X62" i="1"/>
  <c r="X60" i="1"/>
  <c r="X58" i="1"/>
  <c r="X56" i="1"/>
  <c r="X54" i="1"/>
  <c r="X52" i="1"/>
  <c r="X50" i="1"/>
  <c r="X48" i="1"/>
  <c r="X46" i="1"/>
  <c r="X44" i="1"/>
  <c r="X42" i="1"/>
  <c r="X40" i="1"/>
  <c r="X38" i="1"/>
  <c r="X36" i="1"/>
  <c r="X34" i="1"/>
  <c r="X32" i="1"/>
  <c r="X30" i="1"/>
  <c r="X28" i="1"/>
  <c r="X26" i="1"/>
  <c r="X24" i="1"/>
  <c r="X22" i="1"/>
  <c r="X20" i="1"/>
  <c r="X18" i="1"/>
  <c r="X16" i="1"/>
  <c r="X14" i="1"/>
  <c r="X12" i="1"/>
  <c r="X10" i="1"/>
  <c r="X8" i="1"/>
  <c r="X6" i="1"/>
  <c r="X4" i="1"/>
</calcChain>
</file>

<file path=xl/sharedStrings.xml><?xml version="1.0" encoding="utf-8"?>
<sst xmlns="http://schemas.openxmlformats.org/spreadsheetml/2006/main" count="9257" uniqueCount="864">
  <si>
    <t>Tyne Estuary</t>
  </si>
  <si>
    <t>Cromarty Firth at Foulis</t>
  </si>
  <si>
    <t>Dee (Aberdeen) Estuary</t>
  </si>
  <si>
    <t>Unionised ammonia</t>
  </si>
  <si>
    <t>Clyde Estuary @ Erskine</t>
  </si>
  <si>
    <t xml:space="preserve"> 4-1-2</t>
  </si>
  <si>
    <t>Forth estuary  Swing Bridge</t>
  </si>
  <si>
    <t>Don Estuary</t>
  </si>
  <si>
    <t>Lead</t>
  </si>
  <si>
    <t>EPI team</t>
  </si>
  <si>
    <t>River basin</t>
  </si>
  <si>
    <t>Edinburgh &amp; Lothians, Fife, F.A.S.T</t>
  </si>
  <si>
    <t>Glasgow &amp; Dunbarton</t>
  </si>
  <si>
    <t>Good ecological potential</t>
  </si>
  <si>
    <t>Toxic pollutants</t>
  </si>
  <si>
    <t>Location description</t>
  </si>
  <si>
    <t>DO (lab. salinity)</t>
  </si>
  <si>
    <t xml:space="preserve"> 1-2</t>
  </si>
  <si>
    <t xml:space="preserve"> 4</t>
  </si>
  <si>
    <t xml:space="preserve"> 1-3-2</t>
  </si>
  <si>
    <t>Water body area (km2)</t>
  </si>
  <si>
    <t>Cromarty Firth at Nigg East</t>
  </si>
  <si>
    <t>Piltanton and Luce Estuary</t>
  </si>
  <si>
    <t>Inverness Firth at North Kessock</t>
  </si>
  <si>
    <t>Water quality</t>
  </si>
  <si>
    <t>Nith Estuary</t>
  </si>
  <si>
    <t>Y</t>
  </si>
  <si>
    <t xml:space="preserve"> 1-3-1-4-1</t>
  </si>
  <si>
    <t>Poor</t>
  </si>
  <si>
    <t>Biological elements</t>
  </si>
  <si>
    <t>Hexachlorobenzene</t>
  </si>
  <si>
    <t xml:space="preserve"> 1-3-3-18</t>
  </si>
  <si>
    <t xml:space="preserve"> 1-3-4</t>
  </si>
  <si>
    <t>Reporting parameter</t>
  </si>
  <si>
    <t>Angus &amp; Dundee</t>
  </si>
  <si>
    <t>Pre-HMWB status</t>
  </si>
  <si>
    <t>Cadmium</t>
  </si>
  <si>
    <t>W Highlands &amp; Argyll</t>
  </si>
  <si>
    <t xml:space="preserve"> 4-1-4</t>
  </si>
  <si>
    <t>Cromarty Firth NMMP sediments</t>
  </si>
  <si>
    <t>Calculated</t>
  </si>
  <si>
    <t>E42 Forth estuary at Crombie</t>
  </si>
  <si>
    <t>Cart Estuary at Control</t>
  </si>
  <si>
    <t>Copper</t>
  </si>
  <si>
    <t>Hydromorphology</t>
  </si>
  <si>
    <t>Outer Cromarty Firth</t>
  </si>
  <si>
    <t>Physico-Chem</t>
  </si>
  <si>
    <t>Tynemouth Benthic Sample Point 22</t>
  </si>
  <si>
    <t>Forth estuary  Kinneil mudflats</t>
  </si>
  <si>
    <t>Zinc</t>
  </si>
  <si>
    <t>Dumfries &amp; Galloway</t>
  </si>
  <si>
    <t>CLASS_ID</t>
  </si>
  <si>
    <t>Lower Tay Estuary</t>
  </si>
  <si>
    <t xml:space="preserve"> 4-1</t>
  </si>
  <si>
    <t>Water body length (km)</t>
  </si>
  <si>
    <t>Deveron Estuary</t>
  </si>
  <si>
    <t>N. Gramp &amp; Speyside</t>
  </si>
  <si>
    <t>Cromarty Bay mussel site</t>
  </si>
  <si>
    <t>Benzyl butyl phthalate</t>
  </si>
  <si>
    <t xml:space="preserve"> 1-3-2-5</t>
  </si>
  <si>
    <t>Strathbeg Estuary</t>
  </si>
  <si>
    <t>Fearn Lodge Lagoon. Dornoch Firth</t>
  </si>
  <si>
    <t>Stinchar Estuary</t>
  </si>
  <si>
    <t>Good</t>
  </si>
  <si>
    <t>Water body name</t>
  </si>
  <si>
    <t xml:space="preserve"> 1-3-3-9</t>
  </si>
  <si>
    <t>F.A.S.T</t>
  </si>
  <si>
    <t>Inner Cromarty Firth</t>
  </si>
  <si>
    <t>Dissolved Oxygen</t>
  </si>
  <si>
    <t>Upper Tay Estuary</t>
  </si>
  <si>
    <t>Eden Estuary Station 21</t>
  </si>
  <si>
    <t>Fife</t>
  </si>
  <si>
    <t>Auchencairn Bay/Rough Estuary</t>
  </si>
  <si>
    <t>Clyde Estuary - Inner (inc Cart)</t>
  </si>
  <si>
    <t xml:space="preserve"> 1-2-1-42</t>
  </si>
  <si>
    <t>Alien species</t>
  </si>
  <si>
    <t>Classification type</t>
  </si>
  <si>
    <t>Class</t>
  </si>
  <si>
    <t>Inverness Firth at Chanonry Point</t>
  </si>
  <si>
    <t>Benzo-a-pyrene</t>
  </si>
  <si>
    <t xml:space="preserve"> 1-3-2-7</t>
  </si>
  <si>
    <t>Overall status</t>
  </si>
  <si>
    <t xml:space="preserve"> 4-3</t>
  </si>
  <si>
    <t>Island Farm Lagoon - Skinflats. Firth of Forth</t>
  </si>
  <si>
    <t>Chromium</t>
  </si>
  <si>
    <t xml:space="preserve"> 1-2-1-44</t>
  </si>
  <si>
    <t>Clyde</t>
  </si>
  <si>
    <t>Garnock/ Irvine Estuary</t>
  </si>
  <si>
    <t>AAG</t>
  </si>
  <si>
    <t>Phytoplankton</t>
  </si>
  <si>
    <t>CATEGORY</t>
  </si>
  <si>
    <t>Ballantrae Lagoon South</t>
  </si>
  <si>
    <t>Lower Forth Estuary</t>
  </si>
  <si>
    <t>Previous</t>
  </si>
  <si>
    <t>Eden Estuary</t>
  </si>
  <si>
    <t>Hebrides &amp; C. H/land</t>
  </si>
  <si>
    <t>Forth Estuary at Longannet</t>
  </si>
  <si>
    <t>Moray Firth</t>
  </si>
  <si>
    <t>Macroalgae</t>
  </si>
  <si>
    <t>Glasgow &amp; Dunbarton, Renfrew &amp; Inverclyde</t>
  </si>
  <si>
    <t xml:space="preserve"> 1-3-2-3</t>
  </si>
  <si>
    <t>Edinburgh &amp; Lothians</t>
  </si>
  <si>
    <t>YEAR</t>
  </si>
  <si>
    <t>Moderate ecological potential</t>
  </si>
  <si>
    <t>Toluene</t>
  </si>
  <si>
    <t>Montrose Basin SW</t>
  </si>
  <si>
    <t>DO (field salinity)</t>
  </si>
  <si>
    <t>Ayr Estuary</t>
  </si>
  <si>
    <t xml:space="preserve"> 1-3</t>
  </si>
  <si>
    <t>Long Pier in Cromarty Firth</t>
  </si>
  <si>
    <t xml:space="preserve"> 1-3-1-4</t>
  </si>
  <si>
    <t xml:space="preserve"> 1-2-1-38</t>
  </si>
  <si>
    <t>Argyll</t>
  </si>
  <si>
    <t>Solway</t>
  </si>
  <si>
    <t>Physical condition &amp;  barriers</t>
  </si>
  <si>
    <t>Dee (Kirkcudbright) Estuary</t>
  </si>
  <si>
    <t>Arsenic</t>
  </si>
  <si>
    <t>Clyde Estuary at Leven Confluence</t>
  </si>
  <si>
    <t>Water body ID</t>
  </si>
  <si>
    <t>Muirtown Basin Lagoon. Inverness</t>
  </si>
  <si>
    <t>Scotland</t>
  </si>
  <si>
    <t xml:space="preserve"> 1-3-3-11</t>
  </si>
  <si>
    <t xml:space="preserve"> 1-3-3</t>
  </si>
  <si>
    <t>Solway Estuary</t>
  </si>
  <si>
    <t xml:space="preserve"> 4-1-3</t>
  </si>
  <si>
    <t>SCHEME_ID</t>
  </si>
  <si>
    <t>South Kessock Lagoon. Inverness</t>
  </si>
  <si>
    <t>LESS_THAN_GOOD</t>
  </si>
  <si>
    <t>Angus &amp; Dundee, Fife</t>
  </si>
  <si>
    <t xml:space="preserve"> 1-2-1</t>
  </si>
  <si>
    <t>High</t>
  </si>
  <si>
    <t>Lossie Estuary</t>
  </si>
  <si>
    <t>Priority substances</t>
  </si>
  <si>
    <t xml:space="preserve"> 1-3-3-15</t>
  </si>
  <si>
    <t>Dornoch Firth</t>
  </si>
  <si>
    <t>Spey Estuary</t>
  </si>
  <si>
    <t xml:space="preserve"> 1</t>
  </si>
  <si>
    <t>Reporting parameter code</t>
  </si>
  <si>
    <t>Upper Forth Estuary</t>
  </si>
  <si>
    <t>Alness Point Lagoon. Cromarty Firth</t>
  </si>
  <si>
    <t>Loch Eil @ Surveillance Site</t>
  </si>
  <si>
    <t>Middle Forth Estuary</t>
  </si>
  <si>
    <t xml:space="preserve"> 1-3-1-4-2</t>
  </si>
  <si>
    <t>Clyde Estuary @ Kelvin Confluence</t>
  </si>
  <si>
    <t xml:space="preserve"> 1-2-1-11</t>
  </si>
  <si>
    <t>Ythan estuary sediments 10</t>
  </si>
  <si>
    <t>Girvan Estuary</t>
  </si>
  <si>
    <t xml:space="preserve"> 1-3-1</t>
  </si>
  <si>
    <t>Pond Cottage Lagoon. Firth of Forth</t>
  </si>
  <si>
    <t xml:space="preserve"> 1-3-2-9-1</t>
  </si>
  <si>
    <t>Fleet Estuary</t>
  </si>
  <si>
    <t>Clyde Estuary at Woodhall, shore</t>
  </si>
  <si>
    <t>Dee Estuary @ Puldroit, Tongland</t>
  </si>
  <si>
    <t>Hebrides &amp; C. H/land, North Highland</t>
  </si>
  <si>
    <t>Cromarty Firth at Dalmore Pier</t>
  </si>
  <si>
    <t>Beauly Firth</t>
  </si>
  <si>
    <t xml:space="preserve"> 1-3-1-8</t>
  </si>
  <si>
    <t>Certainty</t>
  </si>
  <si>
    <t xml:space="preserve"> 1-1</t>
  </si>
  <si>
    <t>Inverness Firth at Kessock Bridge</t>
  </si>
  <si>
    <t>Clyde Estuary at Ardoch, Dumbarton</t>
  </si>
  <si>
    <t>Loch Linnhe North</t>
  </si>
  <si>
    <t>Nutrient levels</t>
  </si>
  <si>
    <t>Ayr</t>
  </si>
  <si>
    <t>Dissolved inorganic nitrogen</t>
  </si>
  <si>
    <t xml:space="preserve"> 1-2-1-1</t>
  </si>
  <si>
    <t>Overall ecology</t>
  </si>
  <si>
    <t>N. Gramp &amp; Speyside, South Grampian</t>
  </si>
  <si>
    <t>Default</t>
  </si>
  <si>
    <t xml:space="preserve"> 4-1-1</t>
  </si>
  <si>
    <t>Annan Estuary</t>
  </si>
  <si>
    <t>Montrose Basin</t>
  </si>
  <si>
    <t>Cart Estuary at d/s Paisley STW</t>
  </si>
  <si>
    <t>Cree Estuary</t>
  </si>
  <si>
    <t>Nickel</t>
  </si>
  <si>
    <t>Ballantrae Lagoon North</t>
  </si>
  <si>
    <t>Clyde Estuary at Control, Port Glasgow</t>
  </si>
  <si>
    <t xml:space="preserve"> 1-3-3-8</t>
  </si>
  <si>
    <t>Gare Loch</t>
  </si>
  <si>
    <t>Mercury</t>
  </si>
  <si>
    <t>Loch Etive</t>
  </si>
  <si>
    <t>LOCATION_CODE</t>
  </si>
  <si>
    <t>Hexachlorobutadiene</t>
  </si>
  <si>
    <t xml:space="preserve"> 1-2-1-43</t>
  </si>
  <si>
    <t>Loch Eil</t>
  </si>
  <si>
    <t>Southwick Estuary</t>
  </si>
  <si>
    <t xml:space="preserve"> 4-4</t>
  </si>
  <si>
    <t>Angus &amp; Dundee, Fife, Perth</t>
  </si>
  <si>
    <t>Oxygen levels</t>
  </si>
  <si>
    <t>Bladnoch and Cree Estuary (Outer)</t>
  </si>
  <si>
    <t>Clyde Estuary at Woodhall</t>
  </si>
  <si>
    <t>Ythan Estuary</t>
  </si>
  <si>
    <t>South Grampian</t>
  </si>
  <si>
    <t>PARAMETER_ID</t>
  </si>
  <si>
    <t>Result</t>
  </si>
  <si>
    <t>North Highland</t>
  </si>
  <si>
    <t>Ugie Estuary</t>
  </si>
  <si>
    <t xml:space="preserve"> 1-3-3-2</t>
  </si>
  <si>
    <t>Solway Tweed</t>
  </si>
  <si>
    <t xml:space="preserve"> 1-3-2-4</t>
  </si>
  <si>
    <t>Morphology</t>
  </si>
  <si>
    <t xml:space="preserve"> 1-3-4-1</t>
  </si>
  <si>
    <t>Specific pollutants</t>
  </si>
  <si>
    <t>Overall chemistry</t>
  </si>
  <si>
    <t>Pass</t>
  </si>
  <si>
    <t>N</t>
  </si>
  <si>
    <t>Cromarty Firth at Cullicudden</t>
  </si>
  <si>
    <t>Clyde Estuary - Outer</t>
  </si>
  <si>
    <t>FOC @ 10km E of Johnston's Point</t>
  </si>
  <si>
    <t>Transitional</t>
  </si>
  <si>
    <t>Fish</t>
  </si>
  <si>
    <t>Moderate</t>
  </si>
  <si>
    <t>North East Scotland</t>
  </si>
  <si>
    <t xml:space="preserve"> 1-3-3-22</t>
  </si>
  <si>
    <t>Invasive non-native species</t>
  </si>
  <si>
    <t>Forth</t>
  </si>
  <si>
    <t>Forth estuary  Inchbrake buoy</t>
  </si>
  <si>
    <t>YEAR_RETAINED_FROM</t>
  </si>
  <si>
    <t xml:space="preserve"> 1-2-1-45</t>
  </si>
  <si>
    <t>Ythan estuary at Inches</t>
  </si>
  <si>
    <t>Invertebrate animals</t>
  </si>
  <si>
    <t xml:space="preserve"> 4-2</t>
  </si>
  <si>
    <t>Forth estuary  Stirling Road Bridge</t>
  </si>
  <si>
    <t>Tay</t>
  </si>
  <si>
    <t>concat</t>
  </si>
  <si>
    <t>WFD Classification Scheme</t>
  </si>
  <si>
    <t>Tier 10</t>
  </si>
  <si>
    <t>Tier 9</t>
  </si>
  <si>
    <t>Tier 8</t>
  </si>
  <si>
    <t>Tier 7</t>
  </si>
  <si>
    <t>Tier 6</t>
  </si>
  <si>
    <t>Tier 5</t>
  </si>
  <si>
    <t>3235:Overall Status</t>
  </si>
  <si>
    <t>3499:HMWB assessment</t>
  </si>
  <si>
    <t>3231:Pre-HMWB Test Overall Status</t>
  </si>
  <si>
    <t>3209:Overall ecology</t>
  </si>
  <si>
    <t>3203:Biological elements</t>
  </si>
  <si>
    <t>3488:Macroalgae blooming</t>
  </si>
  <si>
    <t>3480:Alien species</t>
  </si>
  <si>
    <t>3351:Benthic invertebrates (IQI)</t>
  </si>
  <si>
    <t>3493:Fish</t>
  </si>
  <si>
    <t>3521: Phytoplankton</t>
  </si>
  <si>
    <t>3197:Physico-chem</t>
  </si>
  <si>
    <t>3163:Dissolved Oxygen</t>
  </si>
  <si>
    <t>3241:DO (laboratory salinity)</t>
  </si>
  <si>
    <t>3239:DO (field salinity)</t>
  </si>
  <si>
    <t>3487:Dissolved Inorganic Nitrogen</t>
  </si>
  <si>
    <t>3183:Specific pollutants</t>
  </si>
  <si>
    <t>3348:Copper</t>
  </si>
  <si>
    <t>3530: Zinc</t>
  </si>
  <si>
    <t>3529: Specific Pollutants - tier 6</t>
  </si>
  <si>
    <t>3366:Arsenic</t>
  </si>
  <si>
    <t>3519: Benzyl Butyl Phthalate</t>
  </si>
  <si>
    <t>3635: Chromium</t>
  </si>
  <si>
    <t>3375:Toluene</t>
  </si>
  <si>
    <t>3365:Unionised-ammonia</t>
  </si>
  <si>
    <t>3191:Hydromorphology</t>
  </si>
  <si>
    <t>3473:Morphology</t>
  </si>
  <si>
    <t>3210:Overall Chemistry</t>
  </si>
  <si>
    <t>3184:Priority substances</t>
  </si>
  <si>
    <t>3355:Benzo-a-pyrene</t>
  </si>
  <si>
    <t>3636: Cadmium</t>
  </si>
  <si>
    <t>3358:Hexachlorobenzene</t>
  </si>
  <si>
    <t>3363:Hexachlorobutadiene</t>
  </si>
  <si>
    <t>3637: Lead</t>
  </si>
  <si>
    <t>3638: Mercury</t>
  </si>
  <si>
    <t>3639: Nickel</t>
  </si>
  <si>
    <t>RMBP Presentation Mapping Reporting</t>
  </si>
  <si>
    <t>3542: RBMP presentation mapping</t>
  </si>
  <si>
    <t>3541: Water quality</t>
  </si>
  <si>
    <t>3533: Toxic pollutants</t>
  </si>
  <si>
    <t>3552: Water quality - tier 8</t>
  </si>
  <si>
    <t>3540: Oxygen levels</t>
  </si>
  <si>
    <t>3536: Nutrient levels</t>
  </si>
  <si>
    <t>3553: Water quality - tier 7</t>
  </si>
  <si>
    <t>3351: Benthic invertebrates</t>
  </si>
  <si>
    <r>
      <t xml:space="preserve">Please note that WFD Classification and RBMP Presentation mapping are separate. They are different ways to present the </t>
    </r>
    <r>
      <rPr>
        <b/>
        <sz val="11"/>
        <color indexed="8"/>
        <rFont val="Arial"/>
        <family val="2"/>
      </rPr>
      <t>SAME</t>
    </r>
    <r>
      <rPr>
        <sz val="11"/>
        <color indexed="8"/>
        <rFont val="Arial"/>
        <family val="2"/>
      </rPr>
      <t xml:space="preserve"> data</t>
    </r>
  </si>
  <si>
    <r>
      <t>RBMP Presentation Mapping takes the same parameters and aggregates differently for reporting purposes these are the ones below in</t>
    </r>
    <r>
      <rPr>
        <b/>
        <sz val="11"/>
        <color rgb="FFFF0000"/>
        <rFont val="Arial"/>
        <family val="2"/>
      </rPr>
      <t xml:space="preserve"> RED</t>
    </r>
  </si>
  <si>
    <t>2014 Classification Comparison</t>
  </si>
  <si>
    <t>2014 Class</t>
  </si>
  <si>
    <t>2000033235</t>
  </si>
  <si>
    <t>2000033231</t>
  </si>
  <si>
    <t>2000033209</t>
  </si>
  <si>
    <t>2000033203</t>
  </si>
  <si>
    <t>2000033488</t>
  </si>
  <si>
    <t>2000033183</t>
  </si>
  <si>
    <t>2000033375</t>
  </si>
  <si>
    <t>2000033191</t>
  </si>
  <si>
    <t>2000033473</t>
  </si>
  <si>
    <t>2000063235</t>
  </si>
  <si>
    <t>2000063231</t>
  </si>
  <si>
    <t>2000063209</t>
  </si>
  <si>
    <t>2000063203</t>
  </si>
  <si>
    <t>2000063480</t>
  </si>
  <si>
    <t>2000063488</t>
  </si>
  <si>
    <t>2000063191</t>
  </si>
  <si>
    <t>2000063473</t>
  </si>
  <si>
    <t>2000073235</t>
  </si>
  <si>
    <t>2000073231</t>
  </si>
  <si>
    <t>2000073209</t>
  </si>
  <si>
    <t>2000073203</t>
  </si>
  <si>
    <t>2000073488</t>
  </si>
  <si>
    <t>2000073191</t>
  </si>
  <si>
    <t>2000073473</t>
  </si>
  <si>
    <t>2000083235</t>
  </si>
  <si>
    <t>2000083231</t>
  </si>
  <si>
    <t>2000083209</t>
  </si>
  <si>
    <t>2000083191</t>
  </si>
  <si>
    <t>2000083473</t>
  </si>
  <si>
    <t>2000093235</t>
  </si>
  <si>
    <t>2000093231</t>
  </si>
  <si>
    <t>2000093209</t>
  </si>
  <si>
    <t>2000093203</t>
  </si>
  <si>
    <t>2000093480</t>
  </si>
  <si>
    <t>2000093488</t>
  </si>
  <si>
    <t>2000093191</t>
  </si>
  <si>
    <t>2000093473</t>
  </si>
  <si>
    <t>2000143235</t>
  </si>
  <si>
    <t>2000143231</t>
  </si>
  <si>
    <t>2000143209</t>
  </si>
  <si>
    <t>2000143203</t>
  </si>
  <si>
    <t>2000143493</t>
  </si>
  <si>
    <t>2000143191</t>
  </si>
  <si>
    <t>2000143473</t>
  </si>
  <si>
    <t>2000183235</t>
  </si>
  <si>
    <t>2000183231</t>
  </si>
  <si>
    <t>2000183209</t>
  </si>
  <si>
    <t>2000183203</t>
  </si>
  <si>
    <t>2000183493</t>
  </si>
  <si>
    <t>2000183191</t>
  </si>
  <si>
    <t>2000183473</t>
  </si>
  <si>
    <t>2000223235</t>
  </si>
  <si>
    <t>2000223231</t>
  </si>
  <si>
    <t>2000223209</t>
  </si>
  <si>
    <t>2000223203</t>
  </si>
  <si>
    <t>2000223493</t>
  </si>
  <si>
    <t>2000223191</t>
  </si>
  <si>
    <t>2000223473</t>
  </si>
  <si>
    <t>2000333235</t>
  </si>
  <si>
    <t>2000333231</t>
  </si>
  <si>
    <t>2000333209</t>
  </si>
  <si>
    <t>2000333203</t>
  </si>
  <si>
    <t>2000333351</t>
  </si>
  <si>
    <t>2000333488</t>
  </si>
  <si>
    <t>2000333191</t>
  </si>
  <si>
    <t>2000333473</t>
  </si>
  <si>
    <t>2000433235</t>
  </si>
  <si>
    <t>2000433231</t>
  </si>
  <si>
    <t>2000433209</t>
  </si>
  <si>
    <t>2000433197</t>
  </si>
  <si>
    <t>2000433163</t>
  </si>
  <si>
    <t>2000433241</t>
  </si>
  <si>
    <t>2000433239</t>
  </si>
  <si>
    <t>2000433487</t>
  </si>
  <si>
    <t>2000433203</t>
  </si>
  <si>
    <t>2000433493</t>
  </si>
  <si>
    <t>2000433183</t>
  </si>
  <si>
    <t>2000433365</t>
  </si>
  <si>
    <t>2000433191</t>
  </si>
  <si>
    <t>2000433473</t>
  </si>
  <si>
    <t>2000573235</t>
  </si>
  <si>
    <t>2000573231</t>
  </si>
  <si>
    <t>2000573209</t>
  </si>
  <si>
    <t>2000573203</t>
  </si>
  <si>
    <t>2000573351</t>
  </si>
  <si>
    <t>2000573480</t>
  </si>
  <si>
    <t>2000573493</t>
  </si>
  <si>
    <t>2000573488</t>
  </si>
  <si>
    <t>2000573191</t>
  </si>
  <si>
    <t>2000573473</t>
  </si>
  <si>
    <t>2000733235</t>
  </si>
  <si>
    <t>2000733231</t>
  </si>
  <si>
    <t>2000733209</t>
  </si>
  <si>
    <t>2000733197</t>
  </si>
  <si>
    <t>2000733163</t>
  </si>
  <si>
    <t>2000733241</t>
  </si>
  <si>
    <t>2000733239</t>
  </si>
  <si>
    <t>2000733487</t>
  </si>
  <si>
    <t>2000733203</t>
  </si>
  <si>
    <t>2000733351</t>
  </si>
  <si>
    <t>2000733493</t>
  </si>
  <si>
    <t>2000733521</t>
  </si>
  <si>
    <t>2000733183</t>
  </si>
  <si>
    <t>2000733365</t>
  </si>
  <si>
    <t>2000733191</t>
  </si>
  <si>
    <t>2000733473</t>
  </si>
  <si>
    <t>2000793235</t>
  </si>
  <si>
    <t>2000793231</t>
  </si>
  <si>
    <t>2000793209</t>
  </si>
  <si>
    <t>2000793203</t>
  </si>
  <si>
    <t>2000793351</t>
  </si>
  <si>
    <t>2000793493</t>
  </si>
  <si>
    <t>2000793488</t>
  </si>
  <si>
    <t>2000793191</t>
  </si>
  <si>
    <t>2000793473</t>
  </si>
  <si>
    <t>2000893235</t>
  </si>
  <si>
    <t>2000893231</t>
  </si>
  <si>
    <t>2000893209</t>
  </si>
  <si>
    <t>2000893197</t>
  </si>
  <si>
    <t>2000893163</t>
  </si>
  <si>
    <t>2000893241</t>
  </si>
  <si>
    <t>2000893239</t>
  </si>
  <si>
    <t>2000893487</t>
  </si>
  <si>
    <t>2000893203</t>
  </si>
  <si>
    <t>2000893351</t>
  </si>
  <si>
    <t>2000893493</t>
  </si>
  <si>
    <t>2000893521</t>
  </si>
  <si>
    <t>2000893183</t>
  </si>
  <si>
    <t>2000893365</t>
  </si>
  <si>
    <t>2000893191</t>
  </si>
  <si>
    <t>2000893473</t>
  </si>
  <si>
    <t>2000903235</t>
  </si>
  <si>
    <t>2000903231</t>
  </si>
  <si>
    <t>2000903210</t>
  </si>
  <si>
    <t>2000903184</t>
  </si>
  <si>
    <t>2000903639</t>
  </si>
  <si>
    <t>2000903636</t>
  </si>
  <si>
    <t>2000903637</t>
  </si>
  <si>
    <t>2000903209</t>
  </si>
  <si>
    <t>2000903197</t>
  </si>
  <si>
    <t>2000903163</t>
  </si>
  <si>
    <t>2000903241</t>
  </si>
  <si>
    <t>2000903239</t>
  </si>
  <si>
    <t>2000903487</t>
  </si>
  <si>
    <t>2000903203</t>
  </si>
  <si>
    <t>2000903351</t>
  </si>
  <si>
    <t>2000903493</t>
  </si>
  <si>
    <t>2000903521</t>
  </si>
  <si>
    <t>2000903183</t>
  </si>
  <si>
    <t>2000903365</t>
  </si>
  <si>
    <t>2000903348</t>
  </si>
  <si>
    <t>2000903530</t>
  </si>
  <si>
    <t>2000903191</t>
  </si>
  <si>
    <t>2000903473</t>
  </si>
  <si>
    <t>2001033235</t>
  </si>
  <si>
    <t>2001033231</t>
  </si>
  <si>
    <t>2001033209</t>
  </si>
  <si>
    <t>2001033191</t>
  </si>
  <si>
    <t>2001033473</t>
  </si>
  <si>
    <t>2001043235</t>
  </si>
  <si>
    <t>2001043231</t>
  </si>
  <si>
    <t>2001043209</t>
  </si>
  <si>
    <t>2001043191</t>
  </si>
  <si>
    <t>2001043473</t>
  </si>
  <si>
    <t>2001133235</t>
  </si>
  <si>
    <t>2001133231</t>
  </si>
  <si>
    <t>2001133209</t>
  </si>
  <si>
    <t>2001133197</t>
  </si>
  <si>
    <t>2001133241</t>
  </si>
  <si>
    <t>2001133239</t>
  </si>
  <si>
    <t>2001133487</t>
  </si>
  <si>
    <t>2001133203</t>
  </si>
  <si>
    <t>2001133488</t>
  </si>
  <si>
    <t>2001133183</t>
  </si>
  <si>
    <t>2001133365</t>
  </si>
  <si>
    <t>2001133191</t>
  </si>
  <si>
    <t>2001133473</t>
  </si>
  <si>
    <t>2001293235</t>
  </si>
  <si>
    <t>2001293231</t>
  </si>
  <si>
    <t>2001293209</t>
  </si>
  <si>
    <t>2001293191</t>
  </si>
  <si>
    <t>2001293473</t>
  </si>
  <si>
    <t>2001373235</t>
  </si>
  <si>
    <t>2001373231</t>
  </si>
  <si>
    <t>2001373209</t>
  </si>
  <si>
    <t>2001373191</t>
  </si>
  <si>
    <t>2001373473</t>
  </si>
  <si>
    <t>2001383235</t>
  </si>
  <si>
    <t>2001383231</t>
  </si>
  <si>
    <t>2001383209</t>
  </si>
  <si>
    <t>2001383191</t>
  </si>
  <si>
    <t>2001383473</t>
  </si>
  <si>
    <t>2001393235</t>
  </si>
  <si>
    <t>2001393231</t>
  </si>
  <si>
    <t>2001393209</t>
  </si>
  <si>
    <t>2001393191</t>
  </si>
  <si>
    <t>2001393473</t>
  </si>
  <si>
    <t>2001433235</t>
  </si>
  <si>
    <t>2001433231</t>
  </si>
  <si>
    <t>2001433209</t>
  </si>
  <si>
    <t>2001433203</t>
  </si>
  <si>
    <t>2001433493</t>
  </si>
  <si>
    <t>2001433191</t>
  </si>
  <si>
    <t>2001433473</t>
  </si>
  <si>
    <t>2001653235</t>
  </si>
  <si>
    <t>2001653231</t>
  </si>
  <si>
    <t>2001653209</t>
  </si>
  <si>
    <t>2001653197</t>
  </si>
  <si>
    <t>2001653163</t>
  </si>
  <si>
    <t>2001653241</t>
  </si>
  <si>
    <t>2001653239</t>
  </si>
  <si>
    <t>2001653487</t>
  </si>
  <si>
    <t>2001653203</t>
  </si>
  <si>
    <t>2001653351</t>
  </si>
  <si>
    <t>2001653493</t>
  </si>
  <si>
    <t>2001653521</t>
  </si>
  <si>
    <t>2001653183</t>
  </si>
  <si>
    <t>2001653365</t>
  </si>
  <si>
    <t>2001653191</t>
  </si>
  <si>
    <t>2001653473</t>
  </si>
  <si>
    <t>2003153235</t>
  </si>
  <si>
    <t>2003153231</t>
  </si>
  <si>
    <t>2003153209</t>
  </si>
  <si>
    <t>2003153191</t>
  </si>
  <si>
    <t>2003153473</t>
  </si>
  <si>
    <t>2003163235</t>
  </si>
  <si>
    <t>2003163231</t>
  </si>
  <si>
    <t>2003163209</t>
  </si>
  <si>
    <t>2003163203</t>
  </si>
  <si>
    <t>2003163480</t>
  </si>
  <si>
    <t>2003163191</t>
  </si>
  <si>
    <t>2003163473</t>
  </si>
  <si>
    <t>2003203235</t>
  </si>
  <si>
    <t>2003203231</t>
  </si>
  <si>
    <t>2003203210</t>
  </si>
  <si>
    <t>2003203184</t>
  </si>
  <si>
    <t>2003203355</t>
  </si>
  <si>
    <t>2003203358</t>
  </si>
  <si>
    <t>2003203363</t>
  </si>
  <si>
    <t>2003203639</t>
  </si>
  <si>
    <t>2003203636</t>
  </si>
  <si>
    <t>2003203637</t>
  </si>
  <si>
    <t>2003203209</t>
  </si>
  <si>
    <t>2003203197</t>
  </si>
  <si>
    <t>2003203163</t>
  </si>
  <si>
    <t>2003203241</t>
  </si>
  <si>
    <t>2003203239</t>
  </si>
  <si>
    <t>2003203487</t>
  </si>
  <si>
    <t>2003203203</t>
  </si>
  <si>
    <t>2003203351</t>
  </si>
  <si>
    <t>2003203493</t>
  </si>
  <si>
    <t>2003203488</t>
  </si>
  <si>
    <t>2003203521</t>
  </si>
  <si>
    <t>2003203183</t>
  </si>
  <si>
    <t>2003203365</t>
  </si>
  <si>
    <t>2003203366</t>
  </si>
  <si>
    <t>2003203635</t>
  </si>
  <si>
    <t>2003203348</t>
  </si>
  <si>
    <t>2003203530</t>
  </si>
  <si>
    <t>2003203191</t>
  </si>
  <si>
    <t>2003203473</t>
  </si>
  <si>
    <t>2003223235</t>
  </si>
  <si>
    <t>2003223231</t>
  </si>
  <si>
    <t>2003223209</t>
  </si>
  <si>
    <t>2003223203</t>
  </si>
  <si>
    <t>2003223488</t>
  </si>
  <si>
    <t>2003223191</t>
  </si>
  <si>
    <t>2003223473</t>
  </si>
  <si>
    <t>2003233235</t>
  </si>
  <si>
    <t>2003233231</t>
  </si>
  <si>
    <t>2003233209</t>
  </si>
  <si>
    <t>2003233203</t>
  </si>
  <si>
    <t>2003233480</t>
  </si>
  <si>
    <t>2003233488</t>
  </si>
  <si>
    <t>2003233191</t>
  </si>
  <si>
    <t>2003233473</t>
  </si>
  <si>
    <t>2003243235</t>
  </si>
  <si>
    <t>2003243231</t>
  </si>
  <si>
    <t>2003243209</t>
  </si>
  <si>
    <t>2003243197</t>
  </si>
  <si>
    <t>2003243163</t>
  </si>
  <si>
    <t>2003243241</t>
  </si>
  <si>
    <t>2003243239</t>
  </si>
  <si>
    <t>2003243487</t>
  </si>
  <si>
    <t>2003243203</t>
  </si>
  <si>
    <t>2003243351</t>
  </si>
  <si>
    <t>2003243183</t>
  </si>
  <si>
    <t>2003243365</t>
  </si>
  <si>
    <t>2003243191</t>
  </si>
  <si>
    <t>2003243473</t>
  </si>
  <si>
    <t>2003253235</t>
  </si>
  <si>
    <t>2003253231</t>
  </si>
  <si>
    <t>2003253209</t>
  </si>
  <si>
    <t>2003253197</t>
  </si>
  <si>
    <t>2003253163</t>
  </si>
  <si>
    <t>2003253241</t>
  </si>
  <si>
    <t>2003253239</t>
  </si>
  <si>
    <t>2003253487</t>
  </si>
  <si>
    <t>2003253203</t>
  </si>
  <si>
    <t>2003253351</t>
  </si>
  <si>
    <t>2003253183</t>
  </si>
  <si>
    <t>2003253365</t>
  </si>
  <si>
    <t>2003253191</t>
  </si>
  <si>
    <t>2003253473</t>
  </si>
  <si>
    <t>2003273235</t>
  </si>
  <si>
    <t>2003273231</t>
  </si>
  <si>
    <t>2003273209</t>
  </si>
  <si>
    <t>2003273197</t>
  </si>
  <si>
    <t>2003273163</t>
  </si>
  <si>
    <t>2003273241</t>
  </si>
  <si>
    <t>2003273239</t>
  </si>
  <si>
    <t>2003273487</t>
  </si>
  <si>
    <t>2003273203</t>
  </si>
  <si>
    <t>2003273351</t>
  </si>
  <si>
    <t>2003273183</t>
  </si>
  <si>
    <t>2003273365</t>
  </si>
  <si>
    <t>2003273191</t>
  </si>
  <si>
    <t>2003273473</t>
  </si>
  <si>
    <t>2003283235</t>
  </si>
  <si>
    <t>2003283231</t>
  </si>
  <si>
    <t>2003283209</t>
  </si>
  <si>
    <t>2003283197</t>
  </si>
  <si>
    <t>2003283163</t>
  </si>
  <si>
    <t>2003283241</t>
  </si>
  <si>
    <t>2003283239</t>
  </si>
  <si>
    <t>2003283487</t>
  </si>
  <si>
    <t>2003283203</t>
  </si>
  <si>
    <t>2003283351</t>
  </si>
  <si>
    <t>2003283183</t>
  </si>
  <si>
    <t>2003283365</t>
  </si>
  <si>
    <t>2003283191</t>
  </si>
  <si>
    <t>2003283473</t>
  </si>
  <si>
    <t>2003293235</t>
  </si>
  <si>
    <t>2003293231</t>
  </si>
  <si>
    <t>2003293209</t>
  </si>
  <si>
    <t>2003293197</t>
  </si>
  <si>
    <t>2003293163</t>
  </si>
  <si>
    <t>2003293241</t>
  </si>
  <si>
    <t>2003293239</t>
  </si>
  <si>
    <t>2003293487</t>
  </si>
  <si>
    <t>2003293203</t>
  </si>
  <si>
    <t>2003293351</t>
  </si>
  <si>
    <t>2003293183</t>
  </si>
  <si>
    <t>2003293365</t>
  </si>
  <si>
    <t>2003293191</t>
  </si>
  <si>
    <t>2003293473</t>
  </si>
  <si>
    <t>2003303235</t>
  </si>
  <si>
    <t>2003303231</t>
  </si>
  <si>
    <t>2003303209</t>
  </si>
  <si>
    <t>2003303197</t>
  </si>
  <si>
    <t>2003303487</t>
  </si>
  <si>
    <t>2003303203</t>
  </si>
  <si>
    <t>2003303351</t>
  </si>
  <si>
    <t>2003303183</t>
  </si>
  <si>
    <t>2003303365</t>
  </si>
  <si>
    <t>2003303191</t>
  </si>
  <si>
    <t>2003303473</t>
  </si>
  <si>
    <t>2003323235</t>
  </si>
  <si>
    <t>2003323231</t>
  </si>
  <si>
    <t>2003323209</t>
  </si>
  <si>
    <t>2003323197</t>
  </si>
  <si>
    <t>2003323487</t>
  </si>
  <si>
    <t>2003323183</t>
  </si>
  <si>
    <t>2003323365</t>
  </si>
  <si>
    <t>2003323191</t>
  </si>
  <si>
    <t>2003323473</t>
  </si>
  <si>
    <t>2003333235</t>
  </si>
  <si>
    <t>2003333231</t>
  </si>
  <si>
    <t>2003333209</t>
  </si>
  <si>
    <t>2003333197</t>
  </si>
  <si>
    <t>2003333487</t>
  </si>
  <si>
    <t>2003333183</t>
  </si>
  <si>
    <t>2003333365</t>
  </si>
  <si>
    <t>2003333191</t>
  </si>
  <si>
    <t>2003333473</t>
  </si>
  <si>
    <t>2004353235</t>
  </si>
  <si>
    <t>2004353231</t>
  </si>
  <si>
    <t>2004353210</t>
  </si>
  <si>
    <t>2004353184</t>
  </si>
  <si>
    <t>2004353355</t>
  </si>
  <si>
    <t>2004353358</t>
  </si>
  <si>
    <t>2004353639</t>
  </si>
  <si>
    <t>2004353636</t>
  </si>
  <si>
    <t>2004353637</t>
  </si>
  <si>
    <t>2004353638</t>
  </si>
  <si>
    <t>2004353209</t>
  </si>
  <si>
    <t>2004353197</t>
  </si>
  <si>
    <t>2004353163</t>
  </si>
  <si>
    <t>2004353241</t>
  </si>
  <si>
    <t>2004353239</t>
  </si>
  <si>
    <t>2004353487</t>
  </si>
  <si>
    <t>2004353203</t>
  </si>
  <si>
    <t>2004353351</t>
  </si>
  <si>
    <t>2004353493</t>
  </si>
  <si>
    <t>2004353488</t>
  </si>
  <si>
    <t>2004353521</t>
  </si>
  <si>
    <t>2004353183</t>
  </si>
  <si>
    <t>2004353365</t>
  </si>
  <si>
    <t>2004353348</t>
  </si>
  <si>
    <t>2004353530</t>
  </si>
  <si>
    <t>2004353191</t>
  </si>
  <si>
    <t>2004353473</t>
  </si>
  <si>
    <t>2004363235</t>
  </si>
  <si>
    <t>2004363231</t>
  </si>
  <si>
    <t>2004363210</t>
  </si>
  <si>
    <t>2004363184</t>
  </si>
  <si>
    <t>2004363639</t>
  </si>
  <si>
    <t>2004363636</t>
  </si>
  <si>
    <t>2004363637</t>
  </si>
  <si>
    <t>2004363638</t>
  </si>
  <si>
    <t>2004363209</t>
  </si>
  <si>
    <t>2004363197</t>
  </si>
  <si>
    <t>2004363163</t>
  </si>
  <si>
    <t>2004363241</t>
  </si>
  <si>
    <t>2004363239</t>
  </si>
  <si>
    <t>2004363487</t>
  </si>
  <si>
    <t>2004363203</t>
  </si>
  <si>
    <t>2004363351</t>
  </si>
  <si>
    <t>2004363480</t>
  </si>
  <si>
    <t>2004363493</t>
  </si>
  <si>
    <t>2004363183</t>
  </si>
  <si>
    <t>2004363365</t>
  </si>
  <si>
    <t>2004363635</t>
  </si>
  <si>
    <t>2004363348</t>
  </si>
  <si>
    <t>2004363530</t>
  </si>
  <si>
    <t>2004363191</t>
  </si>
  <si>
    <t>2004363473</t>
  </si>
  <si>
    <t>2004373235</t>
  </si>
  <si>
    <t>2004373231</t>
  </si>
  <si>
    <t>2004373209</t>
  </si>
  <si>
    <t>2004373197</t>
  </si>
  <si>
    <t>2004373163</t>
  </si>
  <si>
    <t>2004373241</t>
  </si>
  <si>
    <t>2004373239</t>
  </si>
  <si>
    <t>2004373487</t>
  </si>
  <si>
    <t>2004373203</t>
  </si>
  <si>
    <t>2004373493</t>
  </si>
  <si>
    <t>2004373183</t>
  </si>
  <si>
    <t>2004373365</t>
  </si>
  <si>
    <t>2004373191</t>
  </si>
  <si>
    <t>2004373473</t>
  </si>
  <si>
    <t>2004383235</t>
  </si>
  <si>
    <t>2004383231</t>
  </si>
  <si>
    <t>2004383209</t>
  </si>
  <si>
    <t>2004383203</t>
  </si>
  <si>
    <t>2004383493</t>
  </si>
  <si>
    <t>2004383521</t>
  </si>
  <si>
    <t>2004383191</t>
  </si>
  <si>
    <t>2004383473</t>
  </si>
  <si>
    <t>2004393235</t>
  </si>
  <si>
    <t>2004393231</t>
  </si>
  <si>
    <t>2004393209</t>
  </si>
  <si>
    <t>2004393203</t>
  </si>
  <si>
    <t>2004393493</t>
  </si>
  <si>
    <t>2004393521</t>
  </si>
  <si>
    <t>2004393191</t>
  </si>
  <si>
    <t>2004393473</t>
  </si>
  <si>
    <t>2004403235</t>
  </si>
  <si>
    <t>2004403231</t>
  </si>
  <si>
    <t>2004403209</t>
  </si>
  <si>
    <t>2004403197</t>
  </si>
  <si>
    <t>2004403163</t>
  </si>
  <si>
    <t>2004403241</t>
  </si>
  <si>
    <t>2004403239</t>
  </si>
  <si>
    <t>2004403487</t>
  </si>
  <si>
    <t>2004403203</t>
  </si>
  <si>
    <t>2004403351</t>
  </si>
  <si>
    <t>2004403493</t>
  </si>
  <si>
    <t>2004403488</t>
  </si>
  <si>
    <t>2004403521</t>
  </si>
  <si>
    <t>2004403183</t>
  </si>
  <si>
    <t>2004403365</t>
  </si>
  <si>
    <t>2004403191</t>
  </si>
  <si>
    <t>2004403473</t>
  </si>
  <si>
    <t>2004413235</t>
  </si>
  <si>
    <t>2004413231</t>
  </si>
  <si>
    <t>2004413209</t>
  </si>
  <si>
    <t>2004413197</t>
  </si>
  <si>
    <t>2004413163</t>
  </si>
  <si>
    <t>2004413241</t>
  </si>
  <si>
    <t>2004413239</t>
  </si>
  <si>
    <t>2004413487</t>
  </si>
  <si>
    <t>2004413203</t>
  </si>
  <si>
    <t>2004413351</t>
  </si>
  <si>
    <t>2004413493</t>
  </si>
  <si>
    <t>2004413488</t>
  </si>
  <si>
    <t>2004413521</t>
  </si>
  <si>
    <t>2004413183</t>
  </si>
  <si>
    <t>2004413365</t>
  </si>
  <si>
    <t>2004413191</t>
  </si>
  <si>
    <t>2004413473</t>
  </si>
  <si>
    <t>2004423235</t>
  </si>
  <si>
    <t>2004423231</t>
  </si>
  <si>
    <t>2004423210</t>
  </si>
  <si>
    <t>2004423184</t>
  </si>
  <si>
    <t>2004423355</t>
  </si>
  <si>
    <t>2004423358</t>
  </si>
  <si>
    <t>2004423363</t>
  </si>
  <si>
    <t>2004423639</t>
  </si>
  <si>
    <t>2004423636</t>
  </si>
  <si>
    <t>2004423637</t>
  </si>
  <si>
    <t>2004423209</t>
  </si>
  <si>
    <t>2004423197</t>
  </si>
  <si>
    <t>2004423163</t>
  </si>
  <si>
    <t>2004423241</t>
  </si>
  <si>
    <t>2004423239</t>
  </si>
  <si>
    <t>2004423487</t>
  </si>
  <si>
    <t>2004423203</t>
  </si>
  <si>
    <t>2004423351</t>
  </si>
  <si>
    <t>2004423480</t>
  </si>
  <si>
    <t>2004423493</t>
  </si>
  <si>
    <t>2004423488</t>
  </si>
  <si>
    <t>2004423521</t>
  </si>
  <si>
    <t>2004423183</t>
  </si>
  <si>
    <t>2004423365</t>
  </si>
  <si>
    <t>2004423519</t>
  </si>
  <si>
    <t>2004423348</t>
  </si>
  <si>
    <t>2004423530</t>
  </si>
  <si>
    <t>2004423191</t>
  </si>
  <si>
    <t>2004423473</t>
  </si>
  <si>
    <t>2004433235</t>
  </si>
  <si>
    <t>2004433231</t>
  </si>
  <si>
    <t>2004433209</t>
  </si>
  <si>
    <t>2004433197</t>
  </si>
  <si>
    <t>2004433163</t>
  </si>
  <si>
    <t>2004433241</t>
  </si>
  <si>
    <t>2004433239</t>
  </si>
  <si>
    <t>2004433487</t>
  </si>
  <si>
    <t>2004433203</t>
  </si>
  <si>
    <t>2004433351</t>
  </si>
  <si>
    <t>2004433480</t>
  </si>
  <si>
    <t>2004433493</t>
  </si>
  <si>
    <t>2004433488</t>
  </si>
  <si>
    <t>2004433521</t>
  </si>
  <si>
    <t>2004433183</t>
  </si>
  <si>
    <t>2004433365</t>
  </si>
  <si>
    <t>2004433191</t>
  </si>
  <si>
    <t>2004433473</t>
  </si>
  <si>
    <t>2005103235</t>
  </si>
  <si>
    <t>2005103231</t>
  </si>
  <si>
    <t>2005103210</t>
  </si>
  <si>
    <t>2005103184</t>
  </si>
  <si>
    <t>2005103639</t>
  </si>
  <si>
    <t>2005103636</t>
  </si>
  <si>
    <t>2005103637</t>
  </si>
  <si>
    <t>2005103209</t>
  </si>
  <si>
    <t>2005103197</t>
  </si>
  <si>
    <t>2005103163</t>
  </si>
  <si>
    <t>2005103241</t>
  </si>
  <si>
    <t>2005103239</t>
  </si>
  <si>
    <t>2005103487</t>
  </si>
  <si>
    <t>2005103203</t>
  </si>
  <si>
    <t>2005103493</t>
  </si>
  <si>
    <t>2005103521</t>
  </si>
  <si>
    <t>2005103183</t>
  </si>
  <si>
    <t>2005103365</t>
  </si>
  <si>
    <t>2005103635</t>
  </si>
  <si>
    <t>2005103348</t>
  </si>
  <si>
    <t>2005103530</t>
  </si>
  <si>
    <t>2005103191</t>
  </si>
  <si>
    <t>2005103473</t>
  </si>
  <si>
    <t>2005123235</t>
  </si>
  <si>
    <t>2005123231</t>
  </si>
  <si>
    <t>2005123209</t>
  </si>
  <si>
    <t>2005123203</t>
  </si>
  <si>
    <t>2005123493</t>
  </si>
  <si>
    <t>2005123488</t>
  </si>
  <si>
    <t>2005123191</t>
  </si>
  <si>
    <t>2005123473</t>
  </si>
  <si>
    <t>2005153235</t>
  </si>
  <si>
    <t>2005153231</t>
  </si>
  <si>
    <t>2005153209</t>
  </si>
  <si>
    <t>2005153197</t>
  </si>
  <si>
    <t>2005153163</t>
  </si>
  <si>
    <t>2005153487</t>
  </si>
  <si>
    <t>2005153203</t>
  </si>
  <si>
    <t>2005153351</t>
  </si>
  <si>
    <t>2005153480</t>
  </si>
  <si>
    <t>2005153493</t>
  </si>
  <si>
    <t>2005153521</t>
  </si>
  <si>
    <t>2005153191</t>
  </si>
  <si>
    <t>2005153473</t>
  </si>
  <si>
    <t>Fail</t>
  </si>
  <si>
    <t>Clyde Estuary d/s Erskine 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</si>
</sst>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3" x14ac:knownFonts="1">
    <font>
      <sz val="10"/>
      <color indexed="8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sz val="12"/>
      <name val="Times New Roman"/>
      <family val="1"/>
    </font>
    <font>
      <sz val="11"/>
      <color indexed="10"/>
      <name val="Arial"/>
      <family val="2"/>
    </font>
    <font>
      <i/>
      <sz val="11"/>
      <color rgb="FFFF0000"/>
      <name val="Arial"/>
      <family val="2"/>
    </font>
    <font>
      <i/>
      <sz val="11"/>
      <color indexed="1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5" fillId="0" borderId="0"/>
  </cellStyleXfs>
  <cellXfs count="52">
    <xf numFmtId="0" fontId="0" fillId="0" borderId="0" xfId="0"/>
    <xf numFmtId="3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horizontal="left" vertical="center" wrapText="1"/>
    </xf>
    <xf numFmtId="0" fontId="10" fillId="0" borderId="0" xfId="0" applyFont="1"/>
    <xf numFmtId="0" fontId="6" fillId="0" borderId="1" xfId="2" applyFont="1" applyFill="1" applyBorder="1" applyAlignment="1">
      <alignment wrapText="1"/>
    </xf>
    <xf numFmtId="0" fontId="0" fillId="0" borderId="0" xfId="0"/>
    <xf numFmtId="0" fontId="0" fillId="5" borderId="0" xfId="0" applyFill="1"/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0" xfId="0"/>
    <xf numFmtId="3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0" fontId="0" fillId="4" borderId="0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</cellXfs>
  <cellStyles count="4">
    <cellStyle name="Normal" xfId="0" builtinId="0"/>
    <cellStyle name="Normal 11" xfId="2"/>
    <cellStyle name="Normal 17" xfId="1"/>
    <cellStyle name="Normal 1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/soe%20unit/Classification/Classn_process/2015/Results%20Checks/2014%20results/15.10.22%20Transitional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Worksheet"/>
      <sheetName val="SQL"/>
    </sheetNames>
    <sheetDataSet>
      <sheetData sheetId="0">
        <row r="2">
          <cell r="A2" t="str">
            <v>2000033235</v>
          </cell>
          <cell r="B2">
            <v>2014</v>
          </cell>
          <cell r="C2" t="str">
            <v>Solway Tweed</v>
          </cell>
          <cell r="D2" t="str">
            <v>Solway</v>
          </cell>
          <cell r="E2" t="str">
            <v>Dumfries &amp; Galloway</v>
          </cell>
          <cell r="F2">
            <v>3235</v>
          </cell>
          <cell r="G2">
            <v>200003</v>
          </cell>
          <cell r="H2" t="str">
            <v>Dee (Kirkcudbright) Estuary</v>
          </cell>
          <cell r="I2" t="str">
            <v>Transitional</v>
          </cell>
          <cell r="J2" t="str">
            <v xml:space="preserve"> 1</v>
          </cell>
          <cell r="K2" t="str">
            <v>Overall status</v>
          </cell>
          <cell r="L2" t="str">
            <v>High</v>
          </cell>
          <cell r="M2">
            <v>49</v>
          </cell>
          <cell r="N2" t="str">
            <v/>
          </cell>
          <cell r="O2" t="str">
            <v>Calculated</v>
          </cell>
          <cell r="P2" t="str">
            <v/>
          </cell>
          <cell r="R2" t="str">
            <v/>
          </cell>
          <cell r="S2">
            <v>11.394500000000001</v>
          </cell>
          <cell r="T2">
            <v>1</v>
          </cell>
        </row>
        <row r="3">
          <cell r="A3" t="str">
            <v>2000033231</v>
          </cell>
          <cell r="B3">
            <v>2014</v>
          </cell>
          <cell r="C3" t="str">
            <v>Solway Tweed</v>
          </cell>
          <cell r="D3" t="str">
            <v>Solway</v>
          </cell>
          <cell r="E3" t="str">
            <v>Dumfries &amp; Galloway</v>
          </cell>
          <cell r="F3">
            <v>3231</v>
          </cell>
          <cell r="G3">
            <v>200003</v>
          </cell>
          <cell r="H3" t="str">
            <v>Dee (Kirkcudbright) Estuary</v>
          </cell>
          <cell r="I3" t="str">
            <v>Transitional</v>
          </cell>
          <cell r="J3" t="str">
            <v xml:space="preserve"> 1-1</v>
          </cell>
          <cell r="K3" t="str">
            <v>Pre-HMWB status</v>
          </cell>
          <cell r="L3" t="str">
            <v>High</v>
          </cell>
          <cell r="M3">
            <v>49</v>
          </cell>
          <cell r="N3" t="str">
            <v/>
          </cell>
          <cell r="O3" t="str">
            <v>Calculated</v>
          </cell>
          <cell r="P3" t="str">
            <v/>
          </cell>
          <cell r="R3" t="str">
            <v/>
          </cell>
          <cell r="S3">
            <v>11.394500000000001</v>
          </cell>
          <cell r="T3">
            <v>1</v>
          </cell>
        </row>
        <row r="4">
          <cell r="A4" t="str">
            <v>2000033209</v>
          </cell>
          <cell r="B4">
            <v>2014</v>
          </cell>
          <cell r="C4" t="str">
            <v>Solway Tweed</v>
          </cell>
          <cell r="D4" t="str">
            <v>Solway</v>
          </cell>
          <cell r="E4" t="str">
            <v>Dumfries &amp; Galloway</v>
          </cell>
          <cell r="F4">
            <v>3209</v>
          </cell>
          <cell r="G4">
            <v>200003</v>
          </cell>
          <cell r="H4" t="str">
            <v>Dee (Kirkcudbright) Estuary</v>
          </cell>
          <cell r="I4" t="str">
            <v>Transitional</v>
          </cell>
          <cell r="J4" t="str">
            <v xml:space="preserve"> 1-3</v>
          </cell>
          <cell r="K4" t="str">
            <v>Overall ecology</v>
          </cell>
          <cell r="L4" t="str">
            <v>High</v>
          </cell>
          <cell r="M4">
            <v>49</v>
          </cell>
          <cell r="N4" t="str">
            <v/>
          </cell>
          <cell r="O4" t="str">
            <v>Calculated</v>
          </cell>
          <cell r="P4" t="str">
            <v/>
          </cell>
          <cell r="R4" t="str">
            <v/>
          </cell>
          <cell r="S4">
            <v>11.394500000000001</v>
          </cell>
          <cell r="T4">
            <v>1</v>
          </cell>
        </row>
        <row r="5">
          <cell r="A5" t="str">
            <v>2000033203</v>
          </cell>
          <cell r="B5">
            <v>2014</v>
          </cell>
          <cell r="C5" t="str">
            <v>Solway Tweed</v>
          </cell>
          <cell r="D5" t="str">
            <v>Solway</v>
          </cell>
          <cell r="E5" t="str">
            <v>Dumfries &amp; Galloway</v>
          </cell>
          <cell r="F5">
            <v>3203</v>
          </cell>
          <cell r="G5">
            <v>200003</v>
          </cell>
          <cell r="H5" t="str">
            <v>Dee (Kirkcudbright) Estuary</v>
          </cell>
          <cell r="I5" t="str">
            <v>Transitional</v>
          </cell>
          <cell r="J5" t="str">
            <v xml:space="preserve"> 1-3-2</v>
          </cell>
          <cell r="K5" t="str">
            <v>Biological elements</v>
          </cell>
          <cell r="L5" t="str">
            <v>High</v>
          </cell>
          <cell r="M5">
            <v>0</v>
          </cell>
          <cell r="N5" t="str">
            <v/>
          </cell>
          <cell r="O5" t="str">
            <v>Default</v>
          </cell>
          <cell r="P5" t="str">
            <v/>
          </cell>
          <cell r="R5" t="str">
            <v/>
          </cell>
          <cell r="S5">
            <v>11.394500000000001</v>
          </cell>
          <cell r="T5">
            <v>1</v>
          </cell>
        </row>
        <row r="6">
          <cell r="A6" t="str">
            <v>2000033488</v>
          </cell>
          <cell r="B6">
            <v>2014</v>
          </cell>
          <cell r="C6" t="str">
            <v>Solway Tweed</v>
          </cell>
          <cell r="D6" t="str">
            <v>Solway</v>
          </cell>
          <cell r="E6" t="str">
            <v>Dumfries &amp; Galloway</v>
          </cell>
          <cell r="F6">
            <v>3488</v>
          </cell>
          <cell r="G6">
            <v>200003</v>
          </cell>
          <cell r="H6" t="str">
            <v>Dee (Kirkcudbright) Estuary</v>
          </cell>
          <cell r="I6" t="str">
            <v>Transitional</v>
          </cell>
          <cell r="J6" t="str">
            <v xml:space="preserve"> 1-3-2-7</v>
          </cell>
          <cell r="K6" t="str">
            <v>Macroalgae</v>
          </cell>
          <cell r="L6" t="str">
            <v>High</v>
          </cell>
          <cell r="M6">
            <v>0</v>
          </cell>
          <cell r="N6" t="str">
            <v/>
          </cell>
          <cell r="O6" t="str">
            <v>Default</v>
          </cell>
          <cell r="P6" t="str">
            <v/>
          </cell>
          <cell r="R6" t="str">
            <v/>
          </cell>
          <cell r="S6">
            <v>11.394500000000001</v>
          </cell>
          <cell r="T6">
            <v>1</v>
          </cell>
        </row>
        <row r="7">
          <cell r="A7" t="str">
            <v>2000033183</v>
          </cell>
          <cell r="B7">
            <v>2014</v>
          </cell>
          <cell r="C7" t="str">
            <v>Solway Tweed</v>
          </cell>
          <cell r="D7" t="str">
            <v>Solway</v>
          </cell>
          <cell r="E7" t="str">
            <v>Dumfries &amp; Galloway</v>
          </cell>
          <cell r="F7">
            <v>3183</v>
          </cell>
          <cell r="G7">
            <v>200003</v>
          </cell>
          <cell r="H7" t="str">
            <v>Dee (Kirkcudbright) Estuary</v>
          </cell>
          <cell r="I7" t="str">
            <v>Transitional</v>
          </cell>
          <cell r="J7" t="str">
            <v xml:space="preserve"> 1-3-3</v>
          </cell>
          <cell r="K7" t="str">
            <v>Specific pollutants</v>
          </cell>
          <cell r="L7" t="str">
            <v>Pass</v>
          </cell>
          <cell r="M7">
            <v>0</v>
          </cell>
          <cell r="N7" t="str">
            <v/>
          </cell>
          <cell r="O7" t="str">
            <v>Default</v>
          </cell>
          <cell r="P7" t="str">
            <v/>
          </cell>
          <cell r="R7" t="str">
            <v/>
          </cell>
          <cell r="S7">
            <v>11.394500000000001</v>
          </cell>
          <cell r="T7">
            <v>21</v>
          </cell>
        </row>
        <row r="8">
          <cell r="A8" t="str">
            <v>2000033375</v>
          </cell>
          <cell r="B8">
            <v>2014</v>
          </cell>
          <cell r="C8" t="str">
            <v>Solway Tweed</v>
          </cell>
          <cell r="D8" t="str">
            <v>Solway</v>
          </cell>
          <cell r="E8" t="str">
            <v>Dumfries &amp; Galloway</v>
          </cell>
          <cell r="F8">
            <v>3375</v>
          </cell>
          <cell r="G8">
            <v>200003</v>
          </cell>
          <cell r="H8" t="str">
            <v>Dee (Kirkcudbright) Estuary</v>
          </cell>
          <cell r="I8" t="str">
            <v>Transitional</v>
          </cell>
          <cell r="J8" t="str">
            <v xml:space="preserve"> 1-3-3-11</v>
          </cell>
          <cell r="K8" t="str">
            <v>Toluene</v>
          </cell>
          <cell r="L8" t="str">
            <v>Pass</v>
          </cell>
          <cell r="M8">
            <v>0</v>
          </cell>
          <cell r="N8" t="str">
            <v/>
          </cell>
          <cell r="O8" t="str">
            <v>Default</v>
          </cell>
          <cell r="P8">
            <v>336342</v>
          </cell>
          <cell r="Q8" t="str">
            <v>Dee Estuary @ Puldroit, Tongland</v>
          </cell>
          <cell r="R8" t="str">
            <v/>
          </cell>
          <cell r="S8">
            <v>11.394500000000001</v>
          </cell>
          <cell r="T8">
            <v>21</v>
          </cell>
        </row>
        <row r="9">
          <cell r="A9" t="str">
            <v>2000033191</v>
          </cell>
          <cell r="B9">
            <v>2014</v>
          </cell>
          <cell r="C9" t="str">
            <v>Solway Tweed</v>
          </cell>
          <cell r="D9" t="str">
            <v>Solway</v>
          </cell>
          <cell r="E9" t="str">
            <v>Dumfries &amp; Galloway</v>
          </cell>
          <cell r="F9">
            <v>3191</v>
          </cell>
          <cell r="G9">
            <v>200003</v>
          </cell>
          <cell r="H9" t="str">
            <v>Dee (Kirkcudbright) Estuary</v>
          </cell>
          <cell r="I9" t="str">
            <v>Transitional</v>
          </cell>
          <cell r="J9" t="str">
            <v xml:space="preserve"> 1-3-4</v>
          </cell>
          <cell r="K9" t="str">
            <v>Hydromorphology</v>
          </cell>
          <cell r="L9" t="str">
            <v>High</v>
          </cell>
          <cell r="M9">
            <v>49</v>
          </cell>
          <cell r="N9" t="str">
            <v/>
          </cell>
          <cell r="O9" t="str">
            <v>Calculated</v>
          </cell>
          <cell r="P9" t="str">
            <v/>
          </cell>
          <cell r="R9" t="str">
            <v/>
          </cell>
          <cell r="S9">
            <v>11.394500000000001</v>
          </cell>
          <cell r="T9">
            <v>1</v>
          </cell>
        </row>
        <row r="10">
          <cell r="A10" t="str">
            <v>2000033473</v>
          </cell>
          <cell r="B10">
            <v>2014</v>
          </cell>
          <cell r="C10" t="str">
            <v>Solway Tweed</v>
          </cell>
          <cell r="D10" t="str">
            <v>Solway</v>
          </cell>
          <cell r="E10" t="str">
            <v>Dumfries &amp; Galloway</v>
          </cell>
          <cell r="F10">
            <v>3473</v>
          </cell>
          <cell r="G10">
            <v>200003</v>
          </cell>
          <cell r="H10" t="str">
            <v>Dee (Kirkcudbright) Estuary</v>
          </cell>
          <cell r="I10" t="str">
            <v>Transitional</v>
          </cell>
          <cell r="J10" t="str">
            <v xml:space="preserve"> 1-3-4-1</v>
          </cell>
          <cell r="K10" t="str">
            <v>Morphology</v>
          </cell>
          <cell r="L10" t="str">
            <v>High</v>
          </cell>
          <cell r="M10">
            <v>49</v>
          </cell>
          <cell r="N10" t="str">
            <v/>
          </cell>
          <cell r="O10" t="str">
            <v>Calculated</v>
          </cell>
          <cell r="P10" t="str">
            <v/>
          </cell>
          <cell r="R10" t="str">
            <v/>
          </cell>
          <cell r="S10">
            <v>11.394500000000001</v>
          </cell>
          <cell r="T10">
            <v>1</v>
          </cell>
        </row>
        <row r="11">
          <cell r="A11" t="str">
            <v>2000063235</v>
          </cell>
          <cell r="B11">
            <v>2014</v>
          </cell>
          <cell r="C11" t="str">
            <v>Solway Tweed</v>
          </cell>
          <cell r="D11" t="str">
            <v>Solway</v>
          </cell>
          <cell r="E11" t="str">
            <v>Dumfries &amp; Galloway</v>
          </cell>
          <cell r="F11">
            <v>3235</v>
          </cell>
          <cell r="G11">
            <v>200006</v>
          </cell>
          <cell r="H11" t="str">
            <v>Fleet Estuary</v>
          </cell>
          <cell r="I11" t="str">
            <v>Transitional</v>
          </cell>
          <cell r="J11" t="str">
            <v xml:space="preserve"> 1</v>
          </cell>
          <cell r="K11" t="str">
            <v>Overall status</v>
          </cell>
          <cell r="L11" t="str">
            <v>Good</v>
          </cell>
          <cell r="M11">
            <v>95</v>
          </cell>
          <cell r="N11" t="str">
            <v/>
          </cell>
          <cell r="O11" t="str">
            <v>Calculated</v>
          </cell>
          <cell r="P11" t="str">
            <v/>
          </cell>
          <cell r="R11" t="str">
            <v/>
          </cell>
          <cell r="S11">
            <v>7.8939000000000004</v>
          </cell>
          <cell r="T11">
            <v>2</v>
          </cell>
        </row>
        <row r="12">
          <cell r="A12" t="str">
            <v>2000063231</v>
          </cell>
          <cell r="B12">
            <v>2014</v>
          </cell>
          <cell r="C12" t="str">
            <v>Solway Tweed</v>
          </cell>
          <cell r="D12" t="str">
            <v>Solway</v>
          </cell>
          <cell r="E12" t="str">
            <v>Dumfries &amp; Galloway</v>
          </cell>
          <cell r="F12">
            <v>3231</v>
          </cell>
          <cell r="G12">
            <v>200006</v>
          </cell>
          <cell r="H12" t="str">
            <v>Fleet Estuary</v>
          </cell>
          <cell r="I12" t="str">
            <v>Transitional</v>
          </cell>
          <cell r="J12" t="str">
            <v xml:space="preserve"> 1-1</v>
          </cell>
          <cell r="K12" t="str">
            <v>Pre-HMWB status</v>
          </cell>
          <cell r="L12" t="str">
            <v>Good</v>
          </cell>
          <cell r="M12">
            <v>95</v>
          </cell>
          <cell r="N12" t="str">
            <v/>
          </cell>
          <cell r="O12" t="str">
            <v>Calculated</v>
          </cell>
          <cell r="P12" t="str">
            <v/>
          </cell>
          <cell r="R12" t="str">
            <v/>
          </cell>
          <cell r="S12">
            <v>7.8939000000000004</v>
          </cell>
          <cell r="T12">
            <v>2</v>
          </cell>
        </row>
        <row r="13">
          <cell r="A13" t="str">
            <v>2000063209</v>
          </cell>
          <cell r="B13">
            <v>2014</v>
          </cell>
          <cell r="C13" t="str">
            <v>Solway Tweed</v>
          </cell>
          <cell r="D13" t="str">
            <v>Solway</v>
          </cell>
          <cell r="E13" t="str">
            <v>Dumfries &amp; Galloway</v>
          </cell>
          <cell r="F13">
            <v>3209</v>
          </cell>
          <cell r="G13">
            <v>200006</v>
          </cell>
          <cell r="H13" t="str">
            <v>Fleet Estuary</v>
          </cell>
          <cell r="I13" t="str">
            <v>Transitional</v>
          </cell>
          <cell r="J13" t="str">
            <v xml:space="preserve"> 1-3</v>
          </cell>
          <cell r="K13" t="str">
            <v>Overall ecology</v>
          </cell>
          <cell r="L13" t="str">
            <v>Good</v>
          </cell>
          <cell r="M13">
            <v>95</v>
          </cell>
          <cell r="N13" t="str">
            <v/>
          </cell>
          <cell r="O13" t="str">
            <v>Calculated</v>
          </cell>
          <cell r="P13" t="str">
            <v/>
          </cell>
          <cell r="R13" t="str">
            <v/>
          </cell>
          <cell r="S13">
            <v>7.8939000000000004</v>
          </cell>
          <cell r="T13">
            <v>2</v>
          </cell>
        </row>
        <row r="14">
          <cell r="A14" t="str">
            <v>2000063203</v>
          </cell>
          <cell r="B14">
            <v>2014</v>
          </cell>
          <cell r="C14" t="str">
            <v>Solway Tweed</v>
          </cell>
          <cell r="D14" t="str">
            <v>Solway</v>
          </cell>
          <cell r="E14" t="str">
            <v>Dumfries &amp; Galloway</v>
          </cell>
          <cell r="F14">
            <v>3203</v>
          </cell>
          <cell r="G14">
            <v>200006</v>
          </cell>
          <cell r="H14" t="str">
            <v>Fleet Estuary</v>
          </cell>
          <cell r="I14" t="str">
            <v>Transitional</v>
          </cell>
          <cell r="J14" t="str">
            <v xml:space="preserve"> 1-3-2</v>
          </cell>
          <cell r="K14" t="str">
            <v>Biological elements</v>
          </cell>
          <cell r="L14" t="str">
            <v>Good</v>
          </cell>
          <cell r="M14">
            <v>95</v>
          </cell>
          <cell r="N14" t="str">
            <v/>
          </cell>
          <cell r="O14" t="str">
            <v>Calculated</v>
          </cell>
          <cell r="P14" t="str">
            <v/>
          </cell>
          <cell r="R14" t="str">
            <v/>
          </cell>
          <cell r="S14">
            <v>7.8939000000000004</v>
          </cell>
          <cell r="T14">
            <v>2</v>
          </cell>
        </row>
        <row r="15">
          <cell r="A15" t="str">
            <v>2000063480</v>
          </cell>
          <cell r="B15">
            <v>2014</v>
          </cell>
          <cell r="C15" t="str">
            <v>Solway Tweed</v>
          </cell>
          <cell r="D15" t="str">
            <v>Solway</v>
          </cell>
          <cell r="E15" t="str">
            <v>Dumfries &amp; Galloway</v>
          </cell>
          <cell r="F15">
            <v>3480</v>
          </cell>
          <cell r="G15">
            <v>200006</v>
          </cell>
          <cell r="H15" t="str">
            <v>Fleet Estuary</v>
          </cell>
          <cell r="I15" t="str">
            <v>Transitional</v>
          </cell>
          <cell r="J15" t="str">
            <v xml:space="preserve"> 1-3-2-4</v>
          </cell>
          <cell r="K15" t="str">
            <v>Alien species</v>
          </cell>
          <cell r="L15" t="str">
            <v>Good</v>
          </cell>
          <cell r="M15">
            <v>95</v>
          </cell>
          <cell r="N15" t="str">
            <v/>
          </cell>
          <cell r="O15" t="str">
            <v>Calculated</v>
          </cell>
          <cell r="P15" t="str">
            <v/>
          </cell>
          <cell r="R15" t="str">
            <v/>
          </cell>
          <cell r="S15">
            <v>7.8939000000000004</v>
          </cell>
          <cell r="T15">
            <v>2</v>
          </cell>
        </row>
        <row r="16">
          <cell r="A16" t="str">
            <v>2000063488</v>
          </cell>
          <cell r="B16">
            <v>2014</v>
          </cell>
          <cell r="C16" t="str">
            <v>Solway Tweed</v>
          </cell>
          <cell r="D16" t="str">
            <v>Solway</v>
          </cell>
          <cell r="E16" t="str">
            <v>Dumfries &amp; Galloway</v>
          </cell>
          <cell r="F16">
            <v>3488</v>
          </cell>
          <cell r="G16">
            <v>200006</v>
          </cell>
          <cell r="H16" t="str">
            <v>Fleet Estuary</v>
          </cell>
          <cell r="I16" t="str">
            <v>Transitional</v>
          </cell>
          <cell r="J16" t="str">
            <v xml:space="preserve"> 1-3-2-7</v>
          </cell>
          <cell r="K16" t="str">
            <v>Macroalgae</v>
          </cell>
          <cell r="L16" t="str">
            <v>High</v>
          </cell>
          <cell r="M16">
            <v>0</v>
          </cell>
          <cell r="N16" t="str">
            <v/>
          </cell>
          <cell r="O16" t="str">
            <v>Default</v>
          </cell>
          <cell r="P16" t="str">
            <v/>
          </cell>
          <cell r="R16" t="str">
            <v/>
          </cell>
          <cell r="S16">
            <v>7.8939000000000004</v>
          </cell>
          <cell r="T16">
            <v>1</v>
          </cell>
        </row>
        <row r="17">
          <cell r="A17" t="str">
            <v>2000063191</v>
          </cell>
          <cell r="B17">
            <v>2014</v>
          </cell>
          <cell r="C17" t="str">
            <v>Solway Tweed</v>
          </cell>
          <cell r="D17" t="str">
            <v>Solway</v>
          </cell>
          <cell r="E17" t="str">
            <v>Dumfries &amp; Galloway</v>
          </cell>
          <cell r="F17">
            <v>3191</v>
          </cell>
          <cell r="G17">
            <v>200006</v>
          </cell>
          <cell r="H17" t="str">
            <v>Fleet Estuary</v>
          </cell>
          <cell r="I17" t="str">
            <v>Transitional</v>
          </cell>
          <cell r="J17" t="str">
            <v xml:space="preserve"> 1-3-4</v>
          </cell>
          <cell r="K17" t="str">
            <v>Hydromorphology</v>
          </cell>
          <cell r="L17" t="str">
            <v>High</v>
          </cell>
          <cell r="M17">
            <v>49</v>
          </cell>
          <cell r="N17" t="str">
            <v/>
          </cell>
          <cell r="O17" t="str">
            <v>Calculated</v>
          </cell>
          <cell r="P17" t="str">
            <v/>
          </cell>
          <cell r="R17" t="str">
            <v/>
          </cell>
          <cell r="S17">
            <v>7.8939000000000004</v>
          </cell>
          <cell r="T17">
            <v>1</v>
          </cell>
        </row>
        <row r="18">
          <cell r="A18" t="str">
            <v>2000063473</v>
          </cell>
          <cell r="B18">
            <v>2014</v>
          </cell>
          <cell r="C18" t="str">
            <v>Solway Tweed</v>
          </cell>
          <cell r="D18" t="str">
            <v>Solway</v>
          </cell>
          <cell r="E18" t="str">
            <v>Dumfries &amp; Galloway</v>
          </cell>
          <cell r="F18">
            <v>3473</v>
          </cell>
          <cell r="G18">
            <v>200006</v>
          </cell>
          <cell r="H18" t="str">
            <v>Fleet Estuary</v>
          </cell>
          <cell r="I18" t="str">
            <v>Transitional</v>
          </cell>
          <cell r="J18" t="str">
            <v xml:space="preserve"> 1-3-4-1</v>
          </cell>
          <cell r="K18" t="str">
            <v>Morphology</v>
          </cell>
          <cell r="L18" t="str">
            <v>High</v>
          </cell>
          <cell r="M18">
            <v>49</v>
          </cell>
          <cell r="N18" t="str">
            <v/>
          </cell>
          <cell r="O18" t="str">
            <v>Calculated</v>
          </cell>
          <cell r="P18" t="str">
            <v/>
          </cell>
          <cell r="R18" t="str">
            <v/>
          </cell>
          <cell r="S18">
            <v>7.8939000000000004</v>
          </cell>
          <cell r="T18">
            <v>1</v>
          </cell>
        </row>
        <row r="19">
          <cell r="A19" t="str">
            <v>2000073235</v>
          </cell>
          <cell r="B19">
            <v>2014</v>
          </cell>
          <cell r="C19" t="str">
            <v>Solway Tweed</v>
          </cell>
          <cell r="D19" t="str">
            <v>Solway</v>
          </cell>
          <cell r="E19" t="str">
            <v>Dumfries &amp; Galloway</v>
          </cell>
          <cell r="F19">
            <v>3235</v>
          </cell>
          <cell r="G19">
            <v>200007</v>
          </cell>
          <cell r="H19" t="str">
            <v>Piltanton and Luce Estuary</v>
          </cell>
          <cell r="I19" t="str">
            <v>Transitional</v>
          </cell>
          <cell r="J19" t="str">
            <v xml:space="preserve"> 1</v>
          </cell>
          <cell r="K19" t="str">
            <v>Overall status</v>
          </cell>
          <cell r="L19" t="str">
            <v>High</v>
          </cell>
          <cell r="M19">
            <v>49</v>
          </cell>
          <cell r="N19" t="str">
            <v/>
          </cell>
          <cell r="O19" t="str">
            <v>Calculated</v>
          </cell>
          <cell r="P19" t="str">
            <v/>
          </cell>
          <cell r="R19" t="str">
            <v/>
          </cell>
          <cell r="S19">
            <v>3.1589999999999998</v>
          </cell>
          <cell r="T19">
            <v>1</v>
          </cell>
        </row>
        <row r="20">
          <cell r="A20" t="str">
            <v>2000073231</v>
          </cell>
          <cell r="B20">
            <v>2014</v>
          </cell>
          <cell r="C20" t="str">
            <v>Solway Tweed</v>
          </cell>
          <cell r="D20" t="str">
            <v>Solway</v>
          </cell>
          <cell r="E20" t="str">
            <v>Dumfries &amp; Galloway</v>
          </cell>
          <cell r="F20">
            <v>3231</v>
          </cell>
          <cell r="G20">
            <v>200007</v>
          </cell>
          <cell r="H20" t="str">
            <v>Piltanton and Luce Estuary</v>
          </cell>
          <cell r="I20" t="str">
            <v>Transitional</v>
          </cell>
          <cell r="J20" t="str">
            <v xml:space="preserve"> 1-1</v>
          </cell>
          <cell r="K20" t="str">
            <v>Pre-HMWB status</v>
          </cell>
          <cell r="L20" t="str">
            <v>High</v>
          </cell>
          <cell r="M20">
            <v>49</v>
          </cell>
          <cell r="N20" t="str">
            <v/>
          </cell>
          <cell r="O20" t="str">
            <v>Calculated</v>
          </cell>
          <cell r="P20" t="str">
            <v/>
          </cell>
          <cell r="R20" t="str">
            <v/>
          </cell>
          <cell r="S20">
            <v>3.1589999999999998</v>
          </cell>
          <cell r="T20">
            <v>1</v>
          </cell>
        </row>
        <row r="21">
          <cell r="A21" t="str">
            <v>2000073209</v>
          </cell>
          <cell r="B21">
            <v>2014</v>
          </cell>
          <cell r="C21" t="str">
            <v>Solway Tweed</v>
          </cell>
          <cell r="D21" t="str">
            <v>Solway</v>
          </cell>
          <cell r="E21" t="str">
            <v>Dumfries &amp; Galloway</v>
          </cell>
          <cell r="F21">
            <v>3209</v>
          </cell>
          <cell r="G21">
            <v>200007</v>
          </cell>
          <cell r="H21" t="str">
            <v>Piltanton and Luce Estuary</v>
          </cell>
          <cell r="I21" t="str">
            <v>Transitional</v>
          </cell>
          <cell r="J21" t="str">
            <v xml:space="preserve"> 1-3</v>
          </cell>
          <cell r="K21" t="str">
            <v>Overall ecology</v>
          </cell>
          <cell r="L21" t="str">
            <v>High</v>
          </cell>
          <cell r="M21">
            <v>49</v>
          </cell>
          <cell r="N21" t="str">
            <v/>
          </cell>
          <cell r="O21" t="str">
            <v>Calculated</v>
          </cell>
          <cell r="P21" t="str">
            <v/>
          </cell>
          <cell r="R21" t="str">
            <v/>
          </cell>
          <cell r="S21">
            <v>3.1589999999999998</v>
          </cell>
          <cell r="T21">
            <v>1</v>
          </cell>
        </row>
        <row r="22">
          <cell r="A22" t="str">
            <v>2000073203</v>
          </cell>
          <cell r="B22">
            <v>2014</v>
          </cell>
          <cell r="C22" t="str">
            <v>Solway Tweed</v>
          </cell>
          <cell r="D22" t="str">
            <v>Solway</v>
          </cell>
          <cell r="E22" t="str">
            <v>Dumfries &amp; Galloway</v>
          </cell>
          <cell r="F22">
            <v>3203</v>
          </cell>
          <cell r="G22">
            <v>200007</v>
          </cell>
          <cell r="H22" t="str">
            <v>Piltanton and Luce Estuary</v>
          </cell>
          <cell r="I22" t="str">
            <v>Transitional</v>
          </cell>
          <cell r="J22" t="str">
            <v xml:space="preserve"> 1-3-2</v>
          </cell>
          <cell r="K22" t="str">
            <v>Biological elements</v>
          </cell>
          <cell r="L22" t="str">
            <v>High</v>
          </cell>
          <cell r="M22">
            <v>0</v>
          </cell>
          <cell r="N22" t="str">
            <v/>
          </cell>
          <cell r="O22" t="str">
            <v>Default</v>
          </cell>
          <cell r="P22" t="str">
            <v/>
          </cell>
          <cell r="R22" t="str">
            <v/>
          </cell>
          <cell r="S22">
            <v>3.1589999999999998</v>
          </cell>
          <cell r="T22">
            <v>1</v>
          </cell>
        </row>
        <row r="23">
          <cell r="A23" t="str">
            <v>2000073488</v>
          </cell>
          <cell r="B23">
            <v>2014</v>
          </cell>
          <cell r="C23" t="str">
            <v>Solway Tweed</v>
          </cell>
          <cell r="D23" t="str">
            <v>Solway</v>
          </cell>
          <cell r="E23" t="str">
            <v>Dumfries &amp; Galloway</v>
          </cell>
          <cell r="F23">
            <v>3488</v>
          </cell>
          <cell r="G23">
            <v>200007</v>
          </cell>
          <cell r="H23" t="str">
            <v>Piltanton and Luce Estuary</v>
          </cell>
          <cell r="I23" t="str">
            <v>Transitional</v>
          </cell>
          <cell r="J23" t="str">
            <v xml:space="preserve"> 1-3-2-7</v>
          </cell>
          <cell r="K23" t="str">
            <v>Macroalgae</v>
          </cell>
          <cell r="L23" t="str">
            <v>High</v>
          </cell>
          <cell r="M23">
            <v>0</v>
          </cell>
          <cell r="N23" t="str">
            <v/>
          </cell>
          <cell r="O23" t="str">
            <v>Default</v>
          </cell>
          <cell r="P23" t="str">
            <v/>
          </cell>
          <cell r="R23" t="str">
            <v/>
          </cell>
          <cell r="S23">
            <v>3.1589999999999998</v>
          </cell>
          <cell r="T23">
            <v>1</v>
          </cell>
        </row>
        <row r="24">
          <cell r="A24" t="str">
            <v>2000073191</v>
          </cell>
          <cell r="B24">
            <v>2014</v>
          </cell>
          <cell r="C24" t="str">
            <v>Solway Tweed</v>
          </cell>
          <cell r="D24" t="str">
            <v>Solway</v>
          </cell>
          <cell r="E24" t="str">
            <v>Dumfries &amp; Galloway</v>
          </cell>
          <cell r="F24">
            <v>3191</v>
          </cell>
          <cell r="G24">
            <v>200007</v>
          </cell>
          <cell r="H24" t="str">
            <v>Piltanton and Luce Estuary</v>
          </cell>
          <cell r="I24" t="str">
            <v>Transitional</v>
          </cell>
          <cell r="J24" t="str">
            <v xml:space="preserve"> 1-3-4</v>
          </cell>
          <cell r="K24" t="str">
            <v>Hydromorphology</v>
          </cell>
          <cell r="L24" t="str">
            <v>High</v>
          </cell>
          <cell r="M24">
            <v>49</v>
          </cell>
          <cell r="N24" t="str">
            <v/>
          </cell>
          <cell r="O24" t="str">
            <v>Calculated</v>
          </cell>
          <cell r="P24" t="str">
            <v/>
          </cell>
          <cell r="R24" t="str">
            <v/>
          </cell>
          <cell r="S24">
            <v>3.1589999999999998</v>
          </cell>
          <cell r="T24">
            <v>1</v>
          </cell>
        </row>
        <row r="25">
          <cell r="A25" t="str">
            <v>2000073473</v>
          </cell>
          <cell r="B25">
            <v>2014</v>
          </cell>
          <cell r="C25" t="str">
            <v>Solway Tweed</v>
          </cell>
          <cell r="D25" t="str">
            <v>Solway</v>
          </cell>
          <cell r="E25" t="str">
            <v>Dumfries &amp; Galloway</v>
          </cell>
          <cell r="F25">
            <v>3473</v>
          </cell>
          <cell r="G25">
            <v>200007</v>
          </cell>
          <cell r="H25" t="str">
            <v>Piltanton and Luce Estuary</v>
          </cell>
          <cell r="I25" t="str">
            <v>Transitional</v>
          </cell>
          <cell r="J25" t="str">
            <v xml:space="preserve"> 1-3-4-1</v>
          </cell>
          <cell r="K25" t="str">
            <v>Morphology</v>
          </cell>
          <cell r="L25" t="str">
            <v>High</v>
          </cell>
          <cell r="M25">
            <v>49</v>
          </cell>
          <cell r="N25" t="str">
            <v/>
          </cell>
          <cell r="O25" t="str">
            <v>Calculated</v>
          </cell>
          <cell r="P25" t="str">
            <v/>
          </cell>
          <cell r="R25" t="str">
            <v/>
          </cell>
          <cell r="S25">
            <v>3.1589999999999998</v>
          </cell>
          <cell r="T25">
            <v>1</v>
          </cell>
        </row>
        <row r="26">
          <cell r="A26" t="str">
            <v>2000083235</v>
          </cell>
          <cell r="B26">
            <v>2014</v>
          </cell>
          <cell r="C26" t="str">
            <v>Solway Tweed</v>
          </cell>
          <cell r="D26" t="str">
            <v>Solway</v>
          </cell>
          <cell r="E26" t="str">
            <v>Dumfries &amp; Galloway</v>
          </cell>
          <cell r="F26">
            <v>3235</v>
          </cell>
          <cell r="G26">
            <v>200008</v>
          </cell>
          <cell r="H26" t="str">
            <v>Southwick Estuary</v>
          </cell>
          <cell r="I26" t="str">
            <v>Transitional</v>
          </cell>
          <cell r="J26" t="str">
            <v xml:space="preserve"> 1</v>
          </cell>
          <cell r="K26" t="str">
            <v>Overall status</v>
          </cell>
          <cell r="L26" t="str">
            <v>High</v>
          </cell>
          <cell r="M26">
            <v>49</v>
          </cell>
          <cell r="N26" t="str">
            <v/>
          </cell>
          <cell r="O26" t="str">
            <v>Calculated</v>
          </cell>
          <cell r="P26" t="str">
            <v/>
          </cell>
          <cell r="R26" t="str">
            <v/>
          </cell>
          <cell r="S26">
            <v>0.157</v>
          </cell>
          <cell r="T26">
            <v>1</v>
          </cell>
        </row>
        <row r="27">
          <cell r="A27" t="str">
            <v>2000083231</v>
          </cell>
          <cell r="B27">
            <v>2014</v>
          </cell>
          <cell r="C27" t="str">
            <v>Solway Tweed</v>
          </cell>
          <cell r="D27" t="str">
            <v>Solway</v>
          </cell>
          <cell r="E27" t="str">
            <v>Dumfries &amp; Galloway</v>
          </cell>
          <cell r="F27">
            <v>3231</v>
          </cell>
          <cell r="G27">
            <v>200008</v>
          </cell>
          <cell r="H27" t="str">
            <v>Southwick Estuary</v>
          </cell>
          <cell r="I27" t="str">
            <v>Transitional</v>
          </cell>
          <cell r="J27" t="str">
            <v xml:space="preserve"> 1-1</v>
          </cell>
          <cell r="K27" t="str">
            <v>Pre-HMWB status</v>
          </cell>
          <cell r="L27" t="str">
            <v>High</v>
          </cell>
          <cell r="M27">
            <v>49</v>
          </cell>
          <cell r="N27" t="str">
            <v/>
          </cell>
          <cell r="O27" t="str">
            <v>Calculated</v>
          </cell>
          <cell r="P27" t="str">
            <v/>
          </cell>
          <cell r="R27" t="str">
            <v/>
          </cell>
          <cell r="S27">
            <v>0.157</v>
          </cell>
          <cell r="T27">
            <v>1</v>
          </cell>
        </row>
        <row r="28">
          <cell r="A28" t="str">
            <v>2000083209</v>
          </cell>
          <cell r="B28">
            <v>2014</v>
          </cell>
          <cell r="C28" t="str">
            <v>Solway Tweed</v>
          </cell>
          <cell r="D28" t="str">
            <v>Solway</v>
          </cell>
          <cell r="E28" t="str">
            <v>Dumfries &amp; Galloway</v>
          </cell>
          <cell r="F28">
            <v>3209</v>
          </cell>
          <cell r="G28">
            <v>200008</v>
          </cell>
          <cell r="H28" t="str">
            <v>Southwick Estuary</v>
          </cell>
          <cell r="I28" t="str">
            <v>Transitional</v>
          </cell>
          <cell r="J28" t="str">
            <v xml:space="preserve"> 1-3</v>
          </cell>
          <cell r="K28" t="str">
            <v>Overall ecology</v>
          </cell>
          <cell r="L28" t="str">
            <v>High</v>
          </cell>
          <cell r="M28">
            <v>49</v>
          </cell>
          <cell r="N28" t="str">
            <v/>
          </cell>
          <cell r="O28" t="str">
            <v>Calculated</v>
          </cell>
          <cell r="P28" t="str">
            <v/>
          </cell>
          <cell r="R28" t="str">
            <v/>
          </cell>
          <cell r="S28">
            <v>0.157</v>
          </cell>
          <cell r="T28">
            <v>1</v>
          </cell>
        </row>
        <row r="29">
          <cell r="A29" t="str">
            <v>2000083191</v>
          </cell>
          <cell r="B29">
            <v>2014</v>
          </cell>
          <cell r="C29" t="str">
            <v>Solway Tweed</v>
          </cell>
          <cell r="D29" t="str">
            <v>Solway</v>
          </cell>
          <cell r="E29" t="str">
            <v>Dumfries &amp; Galloway</v>
          </cell>
          <cell r="F29">
            <v>3191</v>
          </cell>
          <cell r="G29">
            <v>200008</v>
          </cell>
          <cell r="H29" t="str">
            <v>Southwick Estuary</v>
          </cell>
          <cell r="I29" t="str">
            <v>Transitional</v>
          </cell>
          <cell r="J29" t="str">
            <v xml:space="preserve"> 1-3-4</v>
          </cell>
          <cell r="K29" t="str">
            <v>Hydromorphology</v>
          </cell>
          <cell r="L29" t="str">
            <v>High</v>
          </cell>
          <cell r="M29">
            <v>49</v>
          </cell>
          <cell r="N29" t="str">
            <v/>
          </cell>
          <cell r="O29" t="str">
            <v>Calculated</v>
          </cell>
          <cell r="P29" t="str">
            <v/>
          </cell>
          <cell r="R29" t="str">
            <v/>
          </cell>
          <cell r="S29">
            <v>0.157</v>
          </cell>
          <cell r="T29">
            <v>1</v>
          </cell>
        </row>
        <row r="30">
          <cell r="A30" t="str">
            <v>2000083473</v>
          </cell>
          <cell r="B30">
            <v>2014</v>
          </cell>
          <cell r="C30" t="str">
            <v>Solway Tweed</v>
          </cell>
          <cell r="D30" t="str">
            <v>Solway</v>
          </cell>
          <cell r="E30" t="str">
            <v>Dumfries &amp; Galloway</v>
          </cell>
          <cell r="F30">
            <v>3473</v>
          </cell>
          <cell r="G30">
            <v>200008</v>
          </cell>
          <cell r="H30" t="str">
            <v>Southwick Estuary</v>
          </cell>
          <cell r="I30" t="str">
            <v>Transitional</v>
          </cell>
          <cell r="J30" t="str">
            <v xml:space="preserve"> 1-3-4-1</v>
          </cell>
          <cell r="K30" t="str">
            <v>Morphology</v>
          </cell>
          <cell r="L30" t="str">
            <v>High</v>
          </cell>
          <cell r="M30">
            <v>49</v>
          </cell>
          <cell r="N30" t="str">
            <v/>
          </cell>
          <cell r="O30" t="str">
            <v>Calculated</v>
          </cell>
          <cell r="P30" t="str">
            <v/>
          </cell>
          <cell r="R30" t="str">
            <v/>
          </cell>
          <cell r="S30">
            <v>0.157</v>
          </cell>
          <cell r="T30">
            <v>1</v>
          </cell>
        </row>
        <row r="31">
          <cell r="A31" t="str">
            <v>2000093235</v>
          </cell>
          <cell r="B31">
            <v>2014</v>
          </cell>
          <cell r="C31" t="str">
            <v>Solway Tweed</v>
          </cell>
          <cell r="D31" t="str">
            <v>Solway</v>
          </cell>
          <cell r="E31" t="str">
            <v>Dumfries &amp; Galloway</v>
          </cell>
          <cell r="F31">
            <v>3235</v>
          </cell>
          <cell r="G31">
            <v>200009</v>
          </cell>
          <cell r="H31" t="str">
            <v>Auchencairn Bay/Rough Estuary</v>
          </cell>
          <cell r="I31" t="str">
            <v>Transitional</v>
          </cell>
          <cell r="J31" t="str">
            <v xml:space="preserve"> 1</v>
          </cell>
          <cell r="K31" t="str">
            <v>Overall status</v>
          </cell>
          <cell r="L31" t="str">
            <v>Good</v>
          </cell>
          <cell r="M31">
            <v>95</v>
          </cell>
          <cell r="N31" t="str">
            <v/>
          </cell>
          <cell r="O31" t="str">
            <v>Calculated</v>
          </cell>
          <cell r="P31" t="str">
            <v/>
          </cell>
          <cell r="R31" t="str">
            <v/>
          </cell>
          <cell r="S31">
            <v>15.0106</v>
          </cell>
          <cell r="T31">
            <v>2</v>
          </cell>
        </row>
        <row r="32">
          <cell r="A32" t="str">
            <v>2000093231</v>
          </cell>
          <cell r="B32">
            <v>2014</v>
          </cell>
          <cell r="C32" t="str">
            <v>Solway Tweed</v>
          </cell>
          <cell r="D32" t="str">
            <v>Solway</v>
          </cell>
          <cell r="E32" t="str">
            <v>Dumfries &amp; Galloway</v>
          </cell>
          <cell r="F32">
            <v>3231</v>
          </cell>
          <cell r="G32">
            <v>200009</v>
          </cell>
          <cell r="H32" t="str">
            <v>Auchencairn Bay/Rough Estuary</v>
          </cell>
          <cell r="I32" t="str">
            <v>Transitional</v>
          </cell>
          <cell r="J32" t="str">
            <v xml:space="preserve"> 1-1</v>
          </cell>
          <cell r="K32" t="str">
            <v>Pre-HMWB status</v>
          </cell>
          <cell r="L32" t="str">
            <v>Good</v>
          </cell>
          <cell r="M32">
            <v>95</v>
          </cell>
          <cell r="N32" t="str">
            <v/>
          </cell>
          <cell r="O32" t="str">
            <v>Calculated</v>
          </cell>
          <cell r="P32" t="str">
            <v/>
          </cell>
          <cell r="R32" t="str">
            <v/>
          </cell>
          <cell r="S32">
            <v>15.0106</v>
          </cell>
          <cell r="T32">
            <v>2</v>
          </cell>
        </row>
        <row r="33">
          <cell r="A33" t="str">
            <v>2000093209</v>
          </cell>
          <cell r="B33">
            <v>2014</v>
          </cell>
          <cell r="C33" t="str">
            <v>Solway Tweed</v>
          </cell>
          <cell r="D33" t="str">
            <v>Solway</v>
          </cell>
          <cell r="E33" t="str">
            <v>Dumfries &amp; Galloway</v>
          </cell>
          <cell r="F33">
            <v>3209</v>
          </cell>
          <cell r="G33">
            <v>200009</v>
          </cell>
          <cell r="H33" t="str">
            <v>Auchencairn Bay/Rough Estuary</v>
          </cell>
          <cell r="I33" t="str">
            <v>Transitional</v>
          </cell>
          <cell r="J33" t="str">
            <v xml:space="preserve"> 1-3</v>
          </cell>
          <cell r="K33" t="str">
            <v>Overall ecology</v>
          </cell>
          <cell r="L33" t="str">
            <v>Good</v>
          </cell>
          <cell r="M33">
            <v>95</v>
          </cell>
          <cell r="N33" t="str">
            <v/>
          </cell>
          <cell r="O33" t="str">
            <v>Calculated</v>
          </cell>
          <cell r="P33" t="str">
            <v/>
          </cell>
          <cell r="R33" t="str">
            <v/>
          </cell>
          <cell r="S33">
            <v>15.0106</v>
          </cell>
          <cell r="T33">
            <v>2</v>
          </cell>
        </row>
        <row r="34">
          <cell r="A34" t="str">
            <v>2000093203</v>
          </cell>
          <cell r="B34">
            <v>2014</v>
          </cell>
          <cell r="C34" t="str">
            <v>Solway Tweed</v>
          </cell>
          <cell r="D34" t="str">
            <v>Solway</v>
          </cell>
          <cell r="E34" t="str">
            <v>Dumfries &amp; Galloway</v>
          </cell>
          <cell r="F34">
            <v>3203</v>
          </cell>
          <cell r="G34">
            <v>200009</v>
          </cell>
          <cell r="H34" t="str">
            <v>Auchencairn Bay/Rough Estuary</v>
          </cell>
          <cell r="I34" t="str">
            <v>Transitional</v>
          </cell>
          <cell r="J34" t="str">
            <v xml:space="preserve"> 1-3-2</v>
          </cell>
          <cell r="K34" t="str">
            <v>Biological elements</v>
          </cell>
          <cell r="L34" t="str">
            <v>Good</v>
          </cell>
          <cell r="M34">
            <v>95</v>
          </cell>
          <cell r="N34" t="str">
            <v/>
          </cell>
          <cell r="O34" t="str">
            <v>Calculated</v>
          </cell>
          <cell r="P34" t="str">
            <v/>
          </cell>
          <cell r="R34" t="str">
            <v/>
          </cell>
          <cell r="S34">
            <v>15.0106</v>
          </cell>
          <cell r="T34">
            <v>2</v>
          </cell>
        </row>
        <row r="35">
          <cell r="A35" t="str">
            <v>2000093480</v>
          </cell>
          <cell r="B35">
            <v>2014</v>
          </cell>
          <cell r="C35" t="str">
            <v>Solway Tweed</v>
          </cell>
          <cell r="D35" t="str">
            <v>Solway</v>
          </cell>
          <cell r="E35" t="str">
            <v>Dumfries &amp; Galloway</v>
          </cell>
          <cell r="F35">
            <v>3480</v>
          </cell>
          <cell r="G35">
            <v>200009</v>
          </cell>
          <cell r="H35" t="str">
            <v>Auchencairn Bay/Rough Estuary</v>
          </cell>
          <cell r="I35" t="str">
            <v>Transitional</v>
          </cell>
          <cell r="J35" t="str">
            <v xml:space="preserve"> 1-3-2-4</v>
          </cell>
          <cell r="K35" t="str">
            <v>Alien species</v>
          </cell>
          <cell r="L35" t="str">
            <v>Good</v>
          </cell>
          <cell r="M35">
            <v>95</v>
          </cell>
          <cell r="N35" t="str">
            <v/>
          </cell>
          <cell r="O35" t="str">
            <v>Calculated</v>
          </cell>
          <cell r="P35" t="str">
            <v/>
          </cell>
          <cell r="R35" t="str">
            <v/>
          </cell>
          <cell r="S35">
            <v>15.0106</v>
          </cell>
          <cell r="T35">
            <v>2</v>
          </cell>
        </row>
        <row r="36">
          <cell r="A36" t="str">
            <v>2000093488</v>
          </cell>
          <cell r="B36">
            <v>2014</v>
          </cell>
          <cell r="C36" t="str">
            <v>Solway Tweed</v>
          </cell>
          <cell r="D36" t="str">
            <v>Solway</v>
          </cell>
          <cell r="E36" t="str">
            <v>Dumfries &amp; Galloway</v>
          </cell>
          <cell r="F36">
            <v>3488</v>
          </cell>
          <cell r="G36">
            <v>200009</v>
          </cell>
          <cell r="H36" t="str">
            <v>Auchencairn Bay/Rough Estuary</v>
          </cell>
          <cell r="I36" t="str">
            <v>Transitional</v>
          </cell>
          <cell r="J36" t="str">
            <v xml:space="preserve"> 1-3-2-7</v>
          </cell>
          <cell r="K36" t="str">
            <v>Macroalgae</v>
          </cell>
          <cell r="L36" t="str">
            <v>High</v>
          </cell>
          <cell r="M36">
            <v>0</v>
          </cell>
          <cell r="N36" t="str">
            <v/>
          </cell>
          <cell r="O36" t="str">
            <v>Default</v>
          </cell>
          <cell r="P36" t="str">
            <v/>
          </cell>
          <cell r="R36" t="str">
            <v/>
          </cell>
          <cell r="S36">
            <v>15.0106</v>
          </cell>
          <cell r="T36">
            <v>1</v>
          </cell>
        </row>
        <row r="37">
          <cell r="A37" t="str">
            <v>2000093191</v>
          </cell>
          <cell r="B37">
            <v>2014</v>
          </cell>
          <cell r="C37" t="str">
            <v>Solway Tweed</v>
          </cell>
          <cell r="D37" t="str">
            <v>Solway</v>
          </cell>
          <cell r="E37" t="str">
            <v>Dumfries &amp; Galloway</v>
          </cell>
          <cell r="F37">
            <v>3191</v>
          </cell>
          <cell r="G37">
            <v>200009</v>
          </cell>
          <cell r="H37" t="str">
            <v>Auchencairn Bay/Rough Estuary</v>
          </cell>
          <cell r="I37" t="str">
            <v>Transitional</v>
          </cell>
          <cell r="J37" t="str">
            <v xml:space="preserve"> 1-3-4</v>
          </cell>
          <cell r="K37" t="str">
            <v>Hydromorphology</v>
          </cell>
          <cell r="L37" t="str">
            <v>High</v>
          </cell>
          <cell r="M37">
            <v>49</v>
          </cell>
          <cell r="N37" t="str">
            <v/>
          </cell>
          <cell r="O37" t="str">
            <v>Calculated</v>
          </cell>
          <cell r="P37" t="str">
            <v/>
          </cell>
          <cell r="R37" t="str">
            <v/>
          </cell>
          <cell r="S37">
            <v>15.0106</v>
          </cell>
          <cell r="T37">
            <v>1</v>
          </cell>
        </row>
        <row r="38">
          <cell r="A38" t="str">
            <v>2000093473</v>
          </cell>
          <cell r="B38">
            <v>2014</v>
          </cell>
          <cell r="C38" t="str">
            <v>Solway Tweed</v>
          </cell>
          <cell r="D38" t="str">
            <v>Solway</v>
          </cell>
          <cell r="E38" t="str">
            <v>Dumfries &amp; Galloway</v>
          </cell>
          <cell r="F38">
            <v>3473</v>
          </cell>
          <cell r="G38">
            <v>200009</v>
          </cell>
          <cell r="H38" t="str">
            <v>Auchencairn Bay/Rough Estuary</v>
          </cell>
          <cell r="I38" t="str">
            <v>Transitional</v>
          </cell>
          <cell r="J38" t="str">
            <v xml:space="preserve"> 1-3-4-1</v>
          </cell>
          <cell r="K38" t="str">
            <v>Morphology</v>
          </cell>
          <cell r="L38" t="str">
            <v>High</v>
          </cell>
          <cell r="M38">
            <v>49</v>
          </cell>
          <cell r="N38" t="str">
            <v/>
          </cell>
          <cell r="O38" t="str">
            <v>Calculated</v>
          </cell>
          <cell r="P38" t="str">
            <v/>
          </cell>
          <cell r="R38" t="str">
            <v/>
          </cell>
          <cell r="S38">
            <v>15.0106</v>
          </cell>
          <cell r="T38">
            <v>1</v>
          </cell>
        </row>
        <row r="39">
          <cell r="A39" t="str">
            <v>2000143235</v>
          </cell>
          <cell r="B39">
            <v>2014</v>
          </cell>
          <cell r="C39" t="str">
            <v>Scotland</v>
          </cell>
          <cell r="D39" t="str">
            <v>Clyde</v>
          </cell>
          <cell r="E39" t="str">
            <v>Ayr</v>
          </cell>
          <cell r="F39">
            <v>3235</v>
          </cell>
          <cell r="G39">
            <v>200014</v>
          </cell>
          <cell r="H39" t="str">
            <v>Girvan Estuary</v>
          </cell>
          <cell r="I39" t="str">
            <v>Transitional</v>
          </cell>
          <cell r="J39" t="str">
            <v xml:space="preserve"> 1</v>
          </cell>
          <cell r="K39" t="str">
            <v>Overall status</v>
          </cell>
          <cell r="L39" t="str">
            <v>Good ecological potential</v>
          </cell>
          <cell r="M39">
            <v>49</v>
          </cell>
          <cell r="N39" t="str">
            <v/>
          </cell>
          <cell r="O39" t="str">
            <v>Calculated</v>
          </cell>
          <cell r="P39" t="str">
            <v/>
          </cell>
          <cell r="R39" t="str">
            <v/>
          </cell>
          <cell r="S39">
            <v>3.7400000000000003E-2</v>
          </cell>
          <cell r="T39">
            <v>36</v>
          </cell>
        </row>
        <row r="40">
          <cell r="A40" t="str">
            <v>2000143231</v>
          </cell>
          <cell r="B40">
            <v>2014</v>
          </cell>
          <cell r="C40" t="str">
            <v>Scotland</v>
          </cell>
          <cell r="D40" t="str">
            <v>Clyde</v>
          </cell>
          <cell r="E40" t="str">
            <v>Ayr</v>
          </cell>
          <cell r="F40">
            <v>3231</v>
          </cell>
          <cell r="G40">
            <v>200014</v>
          </cell>
          <cell r="H40" t="str">
            <v>Girvan Estuary</v>
          </cell>
          <cell r="I40" t="str">
            <v>Transitional</v>
          </cell>
          <cell r="J40" t="str">
            <v xml:space="preserve"> 1-1</v>
          </cell>
          <cell r="K40" t="str">
            <v>Pre-HMWB status</v>
          </cell>
          <cell r="L40" t="str">
            <v>Moderate</v>
          </cell>
          <cell r="M40">
            <v>49</v>
          </cell>
          <cell r="N40" t="str">
            <v/>
          </cell>
          <cell r="O40" t="str">
            <v>Calculated</v>
          </cell>
          <cell r="P40" t="str">
            <v/>
          </cell>
          <cell r="R40" t="str">
            <v/>
          </cell>
          <cell r="S40">
            <v>3.7400000000000003E-2</v>
          </cell>
          <cell r="T40">
            <v>3</v>
          </cell>
        </row>
        <row r="41">
          <cell r="A41" t="str">
            <v>2000143209</v>
          </cell>
          <cell r="B41">
            <v>2014</v>
          </cell>
          <cell r="C41" t="str">
            <v>Scotland</v>
          </cell>
          <cell r="D41" t="str">
            <v>Clyde</v>
          </cell>
          <cell r="E41" t="str">
            <v>Ayr</v>
          </cell>
          <cell r="F41">
            <v>3209</v>
          </cell>
          <cell r="G41">
            <v>200014</v>
          </cell>
          <cell r="H41" t="str">
            <v>Girvan Estuary</v>
          </cell>
          <cell r="I41" t="str">
            <v>Transitional</v>
          </cell>
          <cell r="J41" t="str">
            <v xml:space="preserve"> 1-3</v>
          </cell>
          <cell r="K41" t="str">
            <v>Overall ecology</v>
          </cell>
          <cell r="L41" t="str">
            <v>Moderate</v>
          </cell>
          <cell r="M41">
            <v>49</v>
          </cell>
          <cell r="N41" t="str">
            <v/>
          </cell>
          <cell r="O41" t="str">
            <v>Calculated</v>
          </cell>
          <cell r="P41" t="str">
            <v/>
          </cell>
          <cell r="R41" t="str">
            <v/>
          </cell>
          <cell r="S41">
            <v>3.7400000000000003E-2</v>
          </cell>
          <cell r="T41">
            <v>3</v>
          </cell>
        </row>
        <row r="42">
          <cell r="A42" t="str">
            <v>2000143203</v>
          </cell>
          <cell r="B42">
            <v>2014</v>
          </cell>
          <cell r="C42" t="str">
            <v>Scotland</v>
          </cell>
          <cell r="D42" t="str">
            <v>Clyde</v>
          </cell>
          <cell r="E42" t="str">
            <v>Ayr</v>
          </cell>
          <cell r="F42">
            <v>3203</v>
          </cell>
          <cell r="G42">
            <v>200014</v>
          </cell>
          <cell r="H42" t="str">
            <v>Girvan Estuary</v>
          </cell>
          <cell r="I42" t="str">
            <v>Transitional</v>
          </cell>
          <cell r="J42" t="str">
            <v xml:space="preserve"> 1-3-2</v>
          </cell>
          <cell r="K42" t="str">
            <v>Biological elements</v>
          </cell>
          <cell r="L42" t="str">
            <v>Good</v>
          </cell>
          <cell r="M42">
            <v>49</v>
          </cell>
          <cell r="N42" t="str">
            <v/>
          </cell>
          <cell r="O42" t="str">
            <v>Calculated</v>
          </cell>
          <cell r="P42" t="str">
            <v/>
          </cell>
          <cell r="R42" t="str">
            <v/>
          </cell>
          <cell r="S42">
            <v>3.7400000000000003E-2</v>
          </cell>
          <cell r="T42">
            <v>2</v>
          </cell>
        </row>
        <row r="43">
          <cell r="A43" t="str">
            <v>2000143493</v>
          </cell>
          <cell r="B43">
            <v>2014</v>
          </cell>
          <cell r="C43" t="str">
            <v>Scotland</v>
          </cell>
          <cell r="D43" t="str">
            <v>Clyde</v>
          </cell>
          <cell r="E43" t="str">
            <v>Ayr</v>
          </cell>
          <cell r="F43">
            <v>3493</v>
          </cell>
          <cell r="G43">
            <v>200014</v>
          </cell>
          <cell r="H43" t="str">
            <v>Girvan Estuary</v>
          </cell>
          <cell r="I43" t="str">
            <v>Transitional</v>
          </cell>
          <cell r="J43" t="str">
            <v xml:space="preserve"> 1-3-2-5</v>
          </cell>
          <cell r="K43" t="str">
            <v>Fish</v>
          </cell>
          <cell r="L43" t="str">
            <v>Good</v>
          </cell>
          <cell r="M43">
            <v>49</v>
          </cell>
          <cell r="N43" t="str">
            <v/>
          </cell>
          <cell r="O43" t="str">
            <v>Calculated</v>
          </cell>
          <cell r="P43" t="str">
            <v/>
          </cell>
          <cell r="R43" t="str">
            <v/>
          </cell>
          <cell r="S43">
            <v>3.7400000000000003E-2</v>
          </cell>
          <cell r="T43">
            <v>2</v>
          </cell>
        </row>
        <row r="44">
          <cell r="A44" t="str">
            <v>2000143191</v>
          </cell>
          <cell r="B44">
            <v>2014</v>
          </cell>
          <cell r="C44" t="str">
            <v>Scotland</v>
          </cell>
          <cell r="D44" t="str">
            <v>Clyde</v>
          </cell>
          <cell r="E44" t="str">
            <v>Ayr</v>
          </cell>
          <cell r="F44">
            <v>3191</v>
          </cell>
          <cell r="G44">
            <v>200014</v>
          </cell>
          <cell r="H44" t="str">
            <v>Girvan Estuary</v>
          </cell>
          <cell r="I44" t="str">
            <v>Transitional</v>
          </cell>
          <cell r="J44" t="str">
            <v xml:space="preserve"> 1-3-4</v>
          </cell>
          <cell r="K44" t="str">
            <v>Hydromorphology</v>
          </cell>
          <cell r="L44" t="str">
            <v>Moderate</v>
          </cell>
          <cell r="M44">
            <v>49</v>
          </cell>
          <cell r="N44" t="str">
            <v/>
          </cell>
          <cell r="O44" t="str">
            <v>Calculated</v>
          </cell>
          <cell r="P44" t="str">
            <v/>
          </cell>
          <cell r="R44" t="str">
            <v/>
          </cell>
          <cell r="S44">
            <v>3.7400000000000003E-2</v>
          </cell>
          <cell r="T44">
            <v>3</v>
          </cell>
        </row>
        <row r="45">
          <cell r="A45" t="str">
            <v>2000143473</v>
          </cell>
          <cell r="B45">
            <v>2014</v>
          </cell>
          <cell r="C45" t="str">
            <v>Scotland</v>
          </cell>
          <cell r="D45" t="str">
            <v>Clyde</v>
          </cell>
          <cell r="E45" t="str">
            <v>Ayr</v>
          </cell>
          <cell r="F45">
            <v>3473</v>
          </cell>
          <cell r="G45">
            <v>200014</v>
          </cell>
          <cell r="H45" t="str">
            <v>Girvan Estuary</v>
          </cell>
          <cell r="I45" t="str">
            <v>Transitional</v>
          </cell>
          <cell r="J45" t="str">
            <v xml:space="preserve"> 1-3-4-1</v>
          </cell>
          <cell r="K45" t="str">
            <v>Morphology</v>
          </cell>
          <cell r="L45" t="str">
            <v>Moderate</v>
          </cell>
          <cell r="M45">
            <v>49</v>
          </cell>
          <cell r="N45" t="str">
            <v/>
          </cell>
          <cell r="O45" t="str">
            <v>Calculated</v>
          </cell>
          <cell r="P45" t="str">
            <v/>
          </cell>
          <cell r="R45" t="str">
            <v/>
          </cell>
          <cell r="S45">
            <v>3.7400000000000003E-2</v>
          </cell>
          <cell r="T45">
            <v>3</v>
          </cell>
        </row>
        <row r="46">
          <cell r="A46" t="str">
            <v>2000183235</v>
          </cell>
          <cell r="B46">
            <v>2014</v>
          </cell>
          <cell r="C46" t="str">
            <v>Scotland</v>
          </cell>
          <cell r="D46" t="str">
            <v>Clyde</v>
          </cell>
          <cell r="E46" t="str">
            <v>Ayr</v>
          </cell>
          <cell r="F46">
            <v>3235</v>
          </cell>
          <cell r="G46">
            <v>200018</v>
          </cell>
          <cell r="H46" t="str">
            <v>Ayr Estuary</v>
          </cell>
          <cell r="I46" t="str">
            <v>Transitional</v>
          </cell>
          <cell r="J46" t="str">
            <v xml:space="preserve"> 1</v>
          </cell>
          <cell r="K46" t="str">
            <v>Overall status</v>
          </cell>
          <cell r="L46" t="str">
            <v>Good ecological potential</v>
          </cell>
          <cell r="M46">
            <v>49</v>
          </cell>
          <cell r="N46" t="str">
            <v/>
          </cell>
          <cell r="O46" t="str">
            <v>Calculated</v>
          </cell>
          <cell r="P46" t="str">
            <v/>
          </cell>
          <cell r="R46" t="str">
            <v/>
          </cell>
          <cell r="S46">
            <v>0.15240000000000001</v>
          </cell>
          <cell r="T46">
            <v>36</v>
          </cell>
        </row>
        <row r="47">
          <cell r="A47" t="str">
            <v>2000183231</v>
          </cell>
          <cell r="B47">
            <v>2014</v>
          </cell>
          <cell r="C47" t="str">
            <v>Scotland</v>
          </cell>
          <cell r="D47" t="str">
            <v>Clyde</v>
          </cell>
          <cell r="E47" t="str">
            <v>Ayr</v>
          </cell>
          <cell r="F47">
            <v>3231</v>
          </cell>
          <cell r="G47">
            <v>200018</v>
          </cell>
          <cell r="H47" t="str">
            <v>Ayr Estuary</v>
          </cell>
          <cell r="I47" t="str">
            <v>Transitional</v>
          </cell>
          <cell r="J47" t="str">
            <v xml:space="preserve"> 1-1</v>
          </cell>
          <cell r="K47" t="str">
            <v>Pre-HMWB status</v>
          </cell>
          <cell r="L47" t="str">
            <v>Poor</v>
          </cell>
          <cell r="M47">
            <v>49</v>
          </cell>
          <cell r="N47" t="str">
            <v/>
          </cell>
          <cell r="O47" t="str">
            <v>Calculated</v>
          </cell>
          <cell r="P47" t="str">
            <v/>
          </cell>
          <cell r="R47" t="str">
            <v/>
          </cell>
          <cell r="S47">
            <v>0.15240000000000001</v>
          </cell>
          <cell r="T47">
            <v>4</v>
          </cell>
        </row>
        <row r="48">
          <cell r="A48" t="str">
            <v>2000183209</v>
          </cell>
          <cell r="B48">
            <v>2014</v>
          </cell>
          <cell r="C48" t="str">
            <v>Scotland</v>
          </cell>
          <cell r="D48" t="str">
            <v>Clyde</v>
          </cell>
          <cell r="E48" t="str">
            <v>Ayr</v>
          </cell>
          <cell r="F48">
            <v>3209</v>
          </cell>
          <cell r="G48">
            <v>200018</v>
          </cell>
          <cell r="H48" t="str">
            <v>Ayr Estuary</v>
          </cell>
          <cell r="I48" t="str">
            <v>Transitional</v>
          </cell>
          <cell r="J48" t="str">
            <v xml:space="preserve"> 1-3</v>
          </cell>
          <cell r="K48" t="str">
            <v>Overall ecology</v>
          </cell>
          <cell r="L48" t="str">
            <v>Poor</v>
          </cell>
          <cell r="M48">
            <v>49</v>
          </cell>
          <cell r="N48" t="str">
            <v/>
          </cell>
          <cell r="O48" t="str">
            <v>Calculated</v>
          </cell>
          <cell r="P48" t="str">
            <v/>
          </cell>
          <cell r="R48" t="str">
            <v/>
          </cell>
          <cell r="S48">
            <v>0.15240000000000001</v>
          </cell>
          <cell r="T48">
            <v>4</v>
          </cell>
        </row>
        <row r="49">
          <cell r="A49" t="str">
            <v>2000183203</v>
          </cell>
          <cell r="B49">
            <v>2014</v>
          </cell>
          <cell r="C49" t="str">
            <v>Scotland</v>
          </cell>
          <cell r="D49" t="str">
            <v>Clyde</v>
          </cell>
          <cell r="E49" t="str">
            <v>Ayr</v>
          </cell>
          <cell r="F49">
            <v>3203</v>
          </cell>
          <cell r="G49">
            <v>200018</v>
          </cell>
          <cell r="H49" t="str">
            <v>Ayr Estuary</v>
          </cell>
          <cell r="I49" t="str">
            <v>Transitional</v>
          </cell>
          <cell r="J49" t="str">
            <v xml:space="preserve"> 1-3-2</v>
          </cell>
          <cell r="K49" t="str">
            <v>Biological elements</v>
          </cell>
          <cell r="L49" t="str">
            <v>Good</v>
          </cell>
          <cell r="M49">
            <v>49</v>
          </cell>
          <cell r="N49" t="str">
            <v/>
          </cell>
          <cell r="O49" t="str">
            <v>Calculated</v>
          </cell>
          <cell r="P49" t="str">
            <v/>
          </cell>
          <cell r="R49" t="str">
            <v/>
          </cell>
          <cell r="S49">
            <v>0.15240000000000001</v>
          </cell>
          <cell r="T49">
            <v>2</v>
          </cell>
        </row>
        <row r="50">
          <cell r="A50" t="str">
            <v>2000183493</v>
          </cell>
          <cell r="B50">
            <v>2014</v>
          </cell>
          <cell r="C50" t="str">
            <v>Scotland</v>
          </cell>
          <cell r="D50" t="str">
            <v>Clyde</v>
          </cell>
          <cell r="E50" t="str">
            <v>Ayr</v>
          </cell>
          <cell r="F50">
            <v>3493</v>
          </cell>
          <cell r="G50">
            <v>200018</v>
          </cell>
          <cell r="H50" t="str">
            <v>Ayr Estuary</v>
          </cell>
          <cell r="I50" t="str">
            <v>Transitional</v>
          </cell>
          <cell r="J50" t="str">
            <v xml:space="preserve"> 1-3-2-5</v>
          </cell>
          <cell r="K50" t="str">
            <v>Fish</v>
          </cell>
          <cell r="L50" t="str">
            <v>Good</v>
          </cell>
          <cell r="M50">
            <v>49</v>
          </cell>
          <cell r="N50" t="str">
            <v/>
          </cell>
          <cell r="O50" t="str">
            <v>Calculated</v>
          </cell>
          <cell r="P50" t="str">
            <v/>
          </cell>
          <cell r="R50" t="str">
            <v/>
          </cell>
          <cell r="S50">
            <v>0.15240000000000001</v>
          </cell>
          <cell r="T50">
            <v>2</v>
          </cell>
        </row>
        <row r="51">
          <cell r="A51" t="str">
            <v>2000183191</v>
          </cell>
          <cell r="B51">
            <v>2014</v>
          </cell>
          <cell r="C51" t="str">
            <v>Scotland</v>
          </cell>
          <cell r="D51" t="str">
            <v>Clyde</v>
          </cell>
          <cell r="E51" t="str">
            <v>Ayr</v>
          </cell>
          <cell r="F51">
            <v>3191</v>
          </cell>
          <cell r="G51">
            <v>200018</v>
          </cell>
          <cell r="H51" t="str">
            <v>Ayr Estuary</v>
          </cell>
          <cell r="I51" t="str">
            <v>Transitional</v>
          </cell>
          <cell r="J51" t="str">
            <v xml:space="preserve"> 1-3-4</v>
          </cell>
          <cell r="K51" t="str">
            <v>Hydromorphology</v>
          </cell>
          <cell r="L51" t="str">
            <v>Poor</v>
          </cell>
          <cell r="M51">
            <v>49</v>
          </cell>
          <cell r="N51" t="str">
            <v/>
          </cell>
          <cell r="O51" t="str">
            <v>Calculated</v>
          </cell>
          <cell r="P51" t="str">
            <v/>
          </cell>
          <cell r="R51" t="str">
            <v/>
          </cell>
          <cell r="S51">
            <v>0.15240000000000001</v>
          </cell>
          <cell r="T51">
            <v>4</v>
          </cell>
        </row>
        <row r="52">
          <cell r="A52" t="str">
            <v>2000183473</v>
          </cell>
          <cell r="B52">
            <v>2014</v>
          </cell>
          <cell r="C52" t="str">
            <v>Scotland</v>
          </cell>
          <cell r="D52" t="str">
            <v>Clyde</v>
          </cell>
          <cell r="E52" t="str">
            <v>Ayr</v>
          </cell>
          <cell r="F52">
            <v>3473</v>
          </cell>
          <cell r="G52">
            <v>200018</v>
          </cell>
          <cell r="H52" t="str">
            <v>Ayr Estuary</v>
          </cell>
          <cell r="I52" t="str">
            <v>Transitional</v>
          </cell>
          <cell r="J52" t="str">
            <v xml:space="preserve"> 1-3-4-1</v>
          </cell>
          <cell r="K52" t="str">
            <v>Morphology</v>
          </cell>
          <cell r="L52" t="str">
            <v>Poor</v>
          </cell>
          <cell r="M52">
            <v>49</v>
          </cell>
          <cell r="N52" t="str">
            <v/>
          </cell>
          <cell r="O52" t="str">
            <v>Calculated</v>
          </cell>
          <cell r="P52" t="str">
            <v/>
          </cell>
          <cell r="R52" t="str">
            <v/>
          </cell>
          <cell r="S52">
            <v>0.15240000000000001</v>
          </cell>
          <cell r="T52">
            <v>4</v>
          </cell>
        </row>
        <row r="53">
          <cell r="A53" t="str">
            <v>2000223235</v>
          </cell>
          <cell r="B53">
            <v>2014</v>
          </cell>
          <cell r="C53" t="str">
            <v>Scotland</v>
          </cell>
          <cell r="D53" t="str">
            <v>Clyde</v>
          </cell>
          <cell r="E53" t="str">
            <v>Ayr</v>
          </cell>
          <cell r="F53">
            <v>3235</v>
          </cell>
          <cell r="G53">
            <v>200022</v>
          </cell>
          <cell r="H53" t="str">
            <v>Garnock/ Irvine Estuary</v>
          </cell>
          <cell r="I53" t="str">
            <v>Transitional</v>
          </cell>
          <cell r="J53" t="str">
            <v xml:space="preserve"> 1</v>
          </cell>
          <cell r="K53" t="str">
            <v>Overall status</v>
          </cell>
          <cell r="L53" t="str">
            <v>Good</v>
          </cell>
          <cell r="M53">
            <v>49</v>
          </cell>
          <cell r="N53" t="str">
            <v/>
          </cell>
          <cell r="O53" t="str">
            <v>Calculated</v>
          </cell>
          <cell r="P53" t="str">
            <v/>
          </cell>
          <cell r="R53" t="str">
            <v/>
          </cell>
          <cell r="S53">
            <v>1.5669999999999999</v>
          </cell>
          <cell r="T53">
            <v>2</v>
          </cell>
        </row>
        <row r="54">
          <cell r="A54" t="str">
            <v>2000223231</v>
          </cell>
          <cell r="B54">
            <v>2014</v>
          </cell>
          <cell r="C54" t="str">
            <v>Scotland</v>
          </cell>
          <cell r="D54" t="str">
            <v>Clyde</v>
          </cell>
          <cell r="E54" t="str">
            <v>Ayr</v>
          </cell>
          <cell r="F54">
            <v>3231</v>
          </cell>
          <cell r="G54">
            <v>200022</v>
          </cell>
          <cell r="H54" t="str">
            <v>Garnock/ Irvine Estuary</v>
          </cell>
          <cell r="I54" t="str">
            <v>Transitional</v>
          </cell>
          <cell r="J54" t="str">
            <v xml:space="preserve"> 1-1</v>
          </cell>
          <cell r="K54" t="str">
            <v>Pre-HMWB status</v>
          </cell>
          <cell r="L54" t="str">
            <v>Good</v>
          </cell>
          <cell r="M54">
            <v>49</v>
          </cell>
          <cell r="N54" t="str">
            <v/>
          </cell>
          <cell r="O54" t="str">
            <v>Calculated</v>
          </cell>
          <cell r="P54" t="str">
            <v/>
          </cell>
          <cell r="R54" t="str">
            <v/>
          </cell>
          <cell r="S54">
            <v>1.5669999999999999</v>
          </cell>
          <cell r="T54">
            <v>2</v>
          </cell>
        </row>
        <row r="55">
          <cell r="A55" t="str">
            <v>2000223209</v>
          </cell>
          <cell r="B55">
            <v>2014</v>
          </cell>
          <cell r="C55" t="str">
            <v>Scotland</v>
          </cell>
          <cell r="D55" t="str">
            <v>Clyde</v>
          </cell>
          <cell r="E55" t="str">
            <v>Ayr</v>
          </cell>
          <cell r="F55">
            <v>3209</v>
          </cell>
          <cell r="G55">
            <v>200022</v>
          </cell>
          <cell r="H55" t="str">
            <v>Garnock/ Irvine Estuary</v>
          </cell>
          <cell r="I55" t="str">
            <v>Transitional</v>
          </cell>
          <cell r="J55" t="str">
            <v xml:space="preserve"> 1-3</v>
          </cell>
          <cell r="K55" t="str">
            <v>Overall ecology</v>
          </cell>
          <cell r="L55" t="str">
            <v>Good</v>
          </cell>
          <cell r="M55">
            <v>49</v>
          </cell>
          <cell r="N55" t="str">
            <v/>
          </cell>
          <cell r="O55" t="str">
            <v>Calculated</v>
          </cell>
          <cell r="P55" t="str">
            <v/>
          </cell>
          <cell r="R55" t="str">
            <v/>
          </cell>
          <cell r="S55">
            <v>1.5669999999999999</v>
          </cell>
          <cell r="T55">
            <v>2</v>
          </cell>
        </row>
        <row r="56">
          <cell r="A56" t="str">
            <v>2000223203</v>
          </cell>
          <cell r="B56">
            <v>2014</v>
          </cell>
          <cell r="C56" t="str">
            <v>Scotland</v>
          </cell>
          <cell r="D56" t="str">
            <v>Clyde</v>
          </cell>
          <cell r="E56" t="str">
            <v>Ayr</v>
          </cell>
          <cell r="F56">
            <v>3203</v>
          </cell>
          <cell r="G56">
            <v>200022</v>
          </cell>
          <cell r="H56" t="str">
            <v>Garnock/ Irvine Estuary</v>
          </cell>
          <cell r="I56" t="str">
            <v>Transitional</v>
          </cell>
          <cell r="J56" t="str">
            <v xml:space="preserve"> 1-3-2</v>
          </cell>
          <cell r="K56" t="str">
            <v>Biological elements</v>
          </cell>
          <cell r="L56" t="str">
            <v>Good</v>
          </cell>
          <cell r="M56">
            <v>49</v>
          </cell>
          <cell r="N56" t="str">
            <v/>
          </cell>
          <cell r="O56" t="str">
            <v>Calculated</v>
          </cell>
          <cell r="P56" t="str">
            <v/>
          </cell>
          <cell r="R56" t="str">
            <v/>
          </cell>
          <cell r="S56">
            <v>1.5669999999999999</v>
          </cell>
          <cell r="T56">
            <v>2</v>
          </cell>
        </row>
        <row r="57">
          <cell r="A57" t="str">
            <v>2000223493</v>
          </cell>
          <cell r="B57">
            <v>2014</v>
          </cell>
          <cell r="C57" t="str">
            <v>Scotland</v>
          </cell>
          <cell r="D57" t="str">
            <v>Clyde</v>
          </cell>
          <cell r="E57" t="str">
            <v>Ayr</v>
          </cell>
          <cell r="F57">
            <v>3493</v>
          </cell>
          <cell r="G57">
            <v>200022</v>
          </cell>
          <cell r="H57" t="str">
            <v>Garnock/ Irvine Estuary</v>
          </cell>
          <cell r="I57" t="str">
            <v>Transitional</v>
          </cell>
          <cell r="J57" t="str">
            <v xml:space="preserve"> 1-3-2-5</v>
          </cell>
          <cell r="K57" t="str">
            <v>Fish</v>
          </cell>
          <cell r="L57" t="str">
            <v>Good</v>
          </cell>
          <cell r="M57">
            <v>49</v>
          </cell>
          <cell r="N57" t="str">
            <v/>
          </cell>
          <cell r="O57" t="str">
            <v>Calculated</v>
          </cell>
          <cell r="P57" t="str">
            <v/>
          </cell>
          <cell r="R57" t="str">
            <v/>
          </cell>
          <cell r="S57">
            <v>1.5669999999999999</v>
          </cell>
          <cell r="T57">
            <v>2</v>
          </cell>
        </row>
        <row r="58">
          <cell r="A58" t="str">
            <v>2000223191</v>
          </cell>
          <cell r="B58">
            <v>2014</v>
          </cell>
          <cell r="C58" t="str">
            <v>Scotland</v>
          </cell>
          <cell r="D58" t="str">
            <v>Clyde</v>
          </cell>
          <cell r="E58" t="str">
            <v>Ayr</v>
          </cell>
          <cell r="F58">
            <v>3191</v>
          </cell>
          <cell r="G58">
            <v>200022</v>
          </cell>
          <cell r="H58" t="str">
            <v>Garnock/ Irvine Estuary</v>
          </cell>
          <cell r="I58" t="str">
            <v>Transitional</v>
          </cell>
          <cell r="J58" t="str">
            <v xml:space="preserve"> 1-3-4</v>
          </cell>
          <cell r="K58" t="str">
            <v>Hydromorphology</v>
          </cell>
          <cell r="L58" t="str">
            <v>Good</v>
          </cell>
          <cell r="M58">
            <v>49</v>
          </cell>
          <cell r="N58" t="str">
            <v/>
          </cell>
          <cell r="O58" t="str">
            <v>Calculated</v>
          </cell>
          <cell r="P58" t="str">
            <v/>
          </cell>
          <cell r="R58" t="str">
            <v/>
          </cell>
          <cell r="S58">
            <v>1.5669999999999999</v>
          </cell>
          <cell r="T58">
            <v>2</v>
          </cell>
        </row>
        <row r="59">
          <cell r="A59" t="str">
            <v>2000223473</v>
          </cell>
          <cell r="B59">
            <v>2014</v>
          </cell>
          <cell r="C59" t="str">
            <v>Scotland</v>
          </cell>
          <cell r="D59" t="str">
            <v>Clyde</v>
          </cell>
          <cell r="E59" t="str">
            <v>Ayr</v>
          </cell>
          <cell r="F59">
            <v>3473</v>
          </cell>
          <cell r="G59">
            <v>200022</v>
          </cell>
          <cell r="H59" t="str">
            <v>Garnock/ Irvine Estuary</v>
          </cell>
          <cell r="I59" t="str">
            <v>Transitional</v>
          </cell>
          <cell r="J59" t="str">
            <v xml:space="preserve"> 1-3-4-1</v>
          </cell>
          <cell r="K59" t="str">
            <v>Morphology</v>
          </cell>
          <cell r="L59" t="str">
            <v>Good</v>
          </cell>
          <cell r="M59">
            <v>49</v>
          </cell>
          <cell r="N59" t="str">
            <v/>
          </cell>
          <cell r="O59" t="str">
            <v>Calculated</v>
          </cell>
          <cell r="P59" t="str">
            <v/>
          </cell>
          <cell r="R59" t="str">
            <v/>
          </cell>
          <cell r="S59">
            <v>1.5669999999999999</v>
          </cell>
          <cell r="T59">
            <v>2</v>
          </cell>
        </row>
        <row r="60">
          <cell r="A60" t="str">
            <v>2000333235</v>
          </cell>
          <cell r="B60">
            <v>2014</v>
          </cell>
          <cell r="C60" t="str">
            <v>Scotland</v>
          </cell>
          <cell r="D60" t="str">
            <v>Forth</v>
          </cell>
          <cell r="E60" t="str">
            <v>Edinburgh &amp; Lothians</v>
          </cell>
          <cell r="F60">
            <v>3235</v>
          </cell>
          <cell r="G60">
            <v>200033</v>
          </cell>
          <cell r="H60" t="str">
            <v>Tyne Estuary</v>
          </cell>
          <cell r="I60" t="str">
            <v>Transitional</v>
          </cell>
          <cell r="J60" t="str">
            <v xml:space="preserve"> 1</v>
          </cell>
          <cell r="K60" t="str">
            <v>Overall status</v>
          </cell>
          <cell r="L60" t="str">
            <v>Good</v>
          </cell>
          <cell r="M60">
            <v>100</v>
          </cell>
          <cell r="N60" t="str">
            <v/>
          </cell>
          <cell r="O60" t="str">
            <v>Calculated</v>
          </cell>
          <cell r="P60" t="str">
            <v/>
          </cell>
          <cell r="R60" t="str">
            <v/>
          </cell>
          <cell r="S60">
            <v>1.6413</v>
          </cell>
          <cell r="T60">
            <v>2</v>
          </cell>
        </row>
        <row r="61">
          <cell r="A61" t="str">
            <v>2000333231</v>
          </cell>
          <cell r="B61">
            <v>2014</v>
          </cell>
          <cell r="C61" t="str">
            <v>Scotland</v>
          </cell>
          <cell r="D61" t="str">
            <v>Forth</v>
          </cell>
          <cell r="E61" t="str">
            <v>Edinburgh &amp; Lothians</v>
          </cell>
          <cell r="F61">
            <v>3231</v>
          </cell>
          <cell r="G61">
            <v>200033</v>
          </cell>
          <cell r="H61" t="str">
            <v>Tyne Estuary</v>
          </cell>
          <cell r="I61" t="str">
            <v>Transitional</v>
          </cell>
          <cell r="J61" t="str">
            <v xml:space="preserve"> 1-1</v>
          </cell>
          <cell r="K61" t="str">
            <v>Pre-HMWB status</v>
          </cell>
          <cell r="L61" t="str">
            <v>Good</v>
          </cell>
          <cell r="M61">
            <v>100</v>
          </cell>
          <cell r="N61" t="str">
            <v/>
          </cell>
          <cell r="O61" t="str">
            <v>Calculated</v>
          </cell>
          <cell r="P61" t="str">
            <v/>
          </cell>
          <cell r="R61" t="str">
            <v/>
          </cell>
          <cell r="S61">
            <v>1.6413</v>
          </cell>
          <cell r="T61">
            <v>2</v>
          </cell>
        </row>
        <row r="62">
          <cell r="A62" t="str">
            <v>2000333209</v>
          </cell>
          <cell r="B62">
            <v>2014</v>
          </cell>
          <cell r="C62" t="str">
            <v>Scotland</v>
          </cell>
          <cell r="D62" t="str">
            <v>Forth</v>
          </cell>
          <cell r="E62" t="str">
            <v>Edinburgh &amp; Lothians</v>
          </cell>
          <cell r="F62">
            <v>3209</v>
          </cell>
          <cell r="G62">
            <v>200033</v>
          </cell>
          <cell r="H62" t="str">
            <v>Tyne Estuary</v>
          </cell>
          <cell r="I62" t="str">
            <v>Transitional</v>
          </cell>
          <cell r="J62" t="str">
            <v xml:space="preserve"> 1-3</v>
          </cell>
          <cell r="K62" t="str">
            <v>Overall ecology</v>
          </cell>
          <cell r="L62" t="str">
            <v>Good</v>
          </cell>
          <cell r="M62">
            <v>100</v>
          </cell>
          <cell r="N62" t="str">
            <v/>
          </cell>
          <cell r="O62" t="str">
            <v>Calculated</v>
          </cell>
          <cell r="P62" t="str">
            <v/>
          </cell>
          <cell r="R62" t="str">
            <v/>
          </cell>
          <cell r="S62">
            <v>1.6413</v>
          </cell>
          <cell r="T62">
            <v>2</v>
          </cell>
        </row>
        <row r="63">
          <cell r="A63" t="str">
            <v>2000333203</v>
          </cell>
          <cell r="B63">
            <v>2014</v>
          </cell>
          <cell r="C63" t="str">
            <v>Scotland</v>
          </cell>
          <cell r="D63" t="str">
            <v>Forth</v>
          </cell>
          <cell r="E63" t="str">
            <v>Edinburgh &amp; Lothians</v>
          </cell>
          <cell r="F63">
            <v>3203</v>
          </cell>
          <cell r="G63">
            <v>200033</v>
          </cell>
          <cell r="H63" t="str">
            <v>Tyne Estuary</v>
          </cell>
          <cell r="I63" t="str">
            <v>Transitional</v>
          </cell>
          <cell r="J63" t="str">
            <v xml:space="preserve"> 1-3-2</v>
          </cell>
          <cell r="K63" t="str">
            <v>Biological elements</v>
          </cell>
          <cell r="L63" t="str">
            <v>Good</v>
          </cell>
          <cell r="M63">
            <v>100</v>
          </cell>
          <cell r="N63" t="str">
            <v/>
          </cell>
          <cell r="O63" t="str">
            <v>Calculated</v>
          </cell>
          <cell r="P63" t="str">
            <v/>
          </cell>
          <cell r="R63" t="str">
            <v/>
          </cell>
          <cell r="S63">
            <v>1.6413</v>
          </cell>
          <cell r="T63">
            <v>2</v>
          </cell>
        </row>
        <row r="64">
          <cell r="A64" t="str">
            <v>2000333351</v>
          </cell>
          <cell r="B64">
            <v>2014</v>
          </cell>
          <cell r="C64" t="str">
            <v>Scotland</v>
          </cell>
          <cell r="D64" t="str">
            <v>Forth</v>
          </cell>
          <cell r="E64" t="str">
            <v>Edinburgh &amp; Lothians</v>
          </cell>
          <cell r="F64">
            <v>3351</v>
          </cell>
          <cell r="G64">
            <v>200033</v>
          </cell>
          <cell r="H64" t="str">
            <v>Tyne Estuary</v>
          </cell>
          <cell r="I64" t="str">
            <v>Transitional</v>
          </cell>
          <cell r="J64" t="str">
            <v xml:space="preserve"> 1-3-2-3</v>
          </cell>
          <cell r="K64" t="str">
            <v>Invertebrate animals</v>
          </cell>
          <cell r="L64" t="str">
            <v>High</v>
          </cell>
          <cell r="M64">
            <v>0</v>
          </cell>
          <cell r="N64" t="str">
            <v/>
          </cell>
          <cell r="O64" t="str">
            <v>Default</v>
          </cell>
          <cell r="P64" t="str">
            <v/>
          </cell>
          <cell r="R64" t="str">
            <v/>
          </cell>
          <cell r="S64">
            <v>1.6413</v>
          </cell>
          <cell r="T64">
            <v>1</v>
          </cell>
        </row>
        <row r="65">
          <cell r="A65" t="str">
            <v>2000333488</v>
          </cell>
          <cell r="B65">
            <v>2014</v>
          </cell>
          <cell r="C65" t="str">
            <v>Scotland</v>
          </cell>
          <cell r="D65" t="str">
            <v>Forth</v>
          </cell>
          <cell r="E65" t="str">
            <v>Edinburgh &amp; Lothians</v>
          </cell>
          <cell r="F65">
            <v>3488</v>
          </cell>
          <cell r="G65">
            <v>200033</v>
          </cell>
          <cell r="H65" t="str">
            <v>Tyne Estuary</v>
          </cell>
          <cell r="I65" t="str">
            <v>Transitional</v>
          </cell>
          <cell r="J65" t="str">
            <v xml:space="preserve"> 1-3-2-7</v>
          </cell>
          <cell r="K65" t="str">
            <v>Macroalgae</v>
          </cell>
          <cell r="L65" t="str">
            <v>Good</v>
          </cell>
          <cell r="M65">
            <v>100</v>
          </cell>
          <cell r="N65">
            <v>0.68</v>
          </cell>
          <cell r="O65" t="str">
            <v>Calculated</v>
          </cell>
          <cell r="P65">
            <v>323376</v>
          </cell>
          <cell r="Q65" t="str">
            <v>Tynemouth Benthic Sample Point 22</v>
          </cell>
          <cell r="R65" t="str">
            <v/>
          </cell>
          <cell r="S65">
            <v>1.6413</v>
          </cell>
          <cell r="T65">
            <v>2</v>
          </cell>
        </row>
        <row r="66">
          <cell r="A66" t="str">
            <v>2000333191</v>
          </cell>
          <cell r="B66">
            <v>2014</v>
          </cell>
          <cell r="C66" t="str">
            <v>Scotland</v>
          </cell>
          <cell r="D66" t="str">
            <v>Forth</v>
          </cell>
          <cell r="E66" t="str">
            <v>Edinburgh &amp; Lothians</v>
          </cell>
          <cell r="F66">
            <v>3191</v>
          </cell>
          <cell r="G66">
            <v>200033</v>
          </cell>
          <cell r="H66" t="str">
            <v>Tyne Estuary</v>
          </cell>
          <cell r="I66" t="str">
            <v>Transitional</v>
          </cell>
          <cell r="J66" t="str">
            <v xml:space="preserve"> 1-3-4</v>
          </cell>
          <cell r="K66" t="str">
            <v>Hydromorphology</v>
          </cell>
          <cell r="L66" t="str">
            <v>Good</v>
          </cell>
          <cell r="M66">
            <v>49</v>
          </cell>
          <cell r="N66" t="str">
            <v/>
          </cell>
          <cell r="O66" t="str">
            <v>Calculated</v>
          </cell>
          <cell r="P66" t="str">
            <v/>
          </cell>
          <cell r="R66" t="str">
            <v/>
          </cell>
          <cell r="S66">
            <v>1.6413</v>
          </cell>
          <cell r="T66">
            <v>2</v>
          </cell>
        </row>
        <row r="67">
          <cell r="A67" t="str">
            <v>2000333473</v>
          </cell>
          <cell r="B67">
            <v>2014</v>
          </cell>
          <cell r="C67" t="str">
            <v>Scotland</v>
          </cell>
          <cell r="D67" t="str">
            <v>Forth</v>
          </cell>
          <cell r="E67" t="str">
            <v>Edinburgh &amp; Lothians</v>
          </cell>
          <cell r="F67">
            <v>3473</v>
          </cell>
          <cell r="G67">
            <v>200033</v>
          </cell>
          <cell r="H67" t="str">
            <v>Tyne Estuary</v>
          </cell>
          <cell r="I67" t="str">
            <v>Transitional</v>
          </cell>
          <cell r="J67" t="str">
            <v xml:space="preserve"> 1-3-4-1</v>
          </cell>
          <cell r="K67" t="str">
            <v>Morphology</v>
          </cell>
          <cell r="L67" t="str">
            <v>Good</v>
          </cell>
          <cell r="M67">
            <v>49</v>
          </cell>
          <cell r="N67" t="str">
            <v/>
          </cell>
          <cell r="O67" t="str">
            <v>Calculated</v>
          </cell>
          <cell r="P67" t="str">
            <v/>
          </cell>
          <cell r="R67" t="str">
            <v/>
          </cell>
          <cell r="S67">
            <v>1.6413</v>
          </cell>
          <cell r="T67">
            <v>2</v>
          </cell>
        </row>
        <row r="68">
          <cell r="A68" t="str">
            <v>2000433235</v>
          </cell>
          <cell r="B68">
            <v>2014</v>
          </cell>
          <cell r="C68" t="str">
            <v>Scotland</v>
          </cell>
          <cell r="D68" t="str">
            <v>Clyde</v>
          </cell>
          <cell r="E68" t="str">
            <v>Glasgow &amp; Dunbarton</v>
          </cell>
          <cell r="F68">
            <v>3235</v>
          </cell>
          <cell r="G68">
            <v>200043</v>
          </cell>
          <cell r="H68" t="str">
            <v>Gare Loch</v>
          </cell>
          <cell r="I68" t="str">
            <v>Transitional</v>
          </cell>
          <cell r="J68" t="str">
            <v xml:space="preserve"> 1</v>
          </cell>
          <cell r="K68" t="str">
            <v>Overall status</v>
          </cell>
          <cell r="L68" t="str">
            <v>Good</v>
          </cell>
          <cell r="M68">
            <v>83</v>
          </cell>
          <cell r="N68" t="str">
            <v/>
          </cell>
          <cell r="O68" t="str">
            <v>Calculated</v>
          </cell>
          <cell r="P68" t="str">
            <v/>
          </cell>
          <cell r="R68" t="str">
            <v/>
          </cell>
          <cell r="S68">
            <v>12.8535</v>
          </cell>
          <cell r="T68">
            <v>2</v>
          </cell>
        </row>
        <row r="69">
          <cell r="A69" t="str">
            <v>2000433231</v>
          </cell>
          <cell r="B69">
            <v>2014</v>
          </cell>
          <cell r="C69" t="str">
            <v>Scotland</v>
          </cell>
          <cell r="D69" t="str">
            <v>Clyde</v>
          </cell>
          <cell r="E69" t="str">
            <v>Glasgow &amp; Dunbarton</v>
          </cell>
          <cell r="F69">
            <v>3231</v>
          </cell>
          <cell r="G69">
            <v>200043</v>
          </cell>
          <cell r="H69" t="str">
            <v>Gare Loch</v>
          </cell>
          <cell r="I69" t="str">
            <v>Transitional</v>
          </cell>
          <cell r="J69" t="str">
            <v xml:space="preserve"> 1-1</v>
          </cell>
          <cell r="K69" t="str">
            <v>Pre-HMWB status</v>
          </cell>
          <cell r="L69" t="str">
            <v>Good</v>
          </cell>
          <cell r="M69">
            <v>83</v>
          </cell>
          <cell r="N69" t="str">
            <v/>
          </cell>
          <cell r="O69" t="str">
            <v>Calculated</v>
          </cell>
          <cell r="P69" t="str">
            <v/>
          </cell>
          <cell r="R69" t="str">
            <v/>
          </cell>
          <cell r="S69">
            <v>12.8535</v>
          </cell>
          <cell r="T69">
            <v>2</v>
          </cell>
        </row>
        <row r="70">
          <cell r="A70" t="str">
            <v>2000433209</v>
          </cell>
          <cell r="B70">
            <v>2014</v>
          </cell>
          <cell r="C70" t="str">
            <v>Scotland</v>
          </cell>
          <cell r="D70" t="str">
            <v>Clyde</v>
          </cell>
          <cell r="E70" t="str">
            <v>Glasgow &amp; Dunbarton</v>
          </cell>
          <cell r="F70">
            <v>3209</v>
          </cell>
          <cell r="G70">
            <v>200043</v>
          </cell>
          <cell r="H70" t="str">
            <v>Gare Loch</v>
          </cell>
          <cell r="I70" t="str">
            <v>Transitional</v>
          </cell>
          <cell r="J70" t="str">
            <v xml:space="preserve"> 1-3</v>
          </cell>
          <cell r="K70" t="str">
            <v>Overall ecology</v>
          </cell>
          <cell r="L70" t="str">
            <v>Good</v>
          </cell>
          <cell r="M70">
            <v>83</v>
          </cell>
          <cell r="N70" t="str">
            <v/>
          </cell>
          <cell r="O70" t="str">
            <v>Calculated</v>
          </cell>
          <cell r="P70" t="str">
            <v/>
          </cell>
          <cell r="R70" t="str">
            <v/>
          </cell>
          <cell r="S70">
            <v>12.8535</v>
          </cell>
          <cell r="T70">
            <v>2</v>
          </cell>
        </row>
        <row r="71">
          <cell r="A71" t="str">
            <v>2000433197</v>
          </cell>
          <cell r="B71">
            <v>2014</v>
          </cell>
          <cell r="C71" t="str">
            <v>Scotland</v>
          </cell>
          <cell r="D71" t="str">
            <v>Clyde</v>
          </cell>
          <cell r="E71" t="str">
            <v>Glasgow &amp; Dunbarton</v>
          </cell>
          <cell r="F71">
            <v>3197</v>
          </cell>
          <cell r="G71">
            <v>200043</v>
          </cell>
          <cell r="H71" t="str">
            <v>Gare Loch</v>
          </cell>
          <cell r="I71" t="str">
            <v>Transitional</v>
          </cell>
          <cell r="J71" t="str">
            <v xml:space="preserve"> 1-3-1</v>
          </cell>
          <cell r="K71" t="str">
            <v>Physico-Chem</v>
          </cell>
          <cell r="L71" t="str">
            <v>Good</v>
          </cell>
          <cell r="M71">
            <v>83</v>
          </cell>
          <cell r="N71" t="str">
            <v/>
          </cell>
          <cell r="O71" t="str">
            <v>Calculated</v>
          </cell>
          <cell r="P71" t="str">
            <v/>
          </cell>
          <cell r="R71" t="str">
            <v/>
          </cell>
          <cell r="S71">
            <v>12.8535</v>
          </cell>
          <cell r="T71">
            <v>2</v>
          </cell>
        </row>
        <row r="72">
          <cell r="A72" t="str">
            <v>2000433163</v>
          </cell>
          <cell r="B72">
            <v>2014</v>
          </cell>
          <cell r="C72" t="str">
            <v>Scotland</v>
          </cell>
          <cell r="D72" t="str">
            <v>Clyde</v>
          </cell>
          <cell r="E72" t="str">
            <v>Glasgow &amp; Dunbarton</v>
          </cell>
          <cell r="F72">
            <v>3163</v>
          </cell>
          <cell r="G72">
            <v>200043</v>
          </cell>
          <cell r="H72" t="str">
            <v>Gare Loch</v>
          </cell>
          <cell r="I72" t="str">
            <v>Transitional</v>
          </cell>
          <cell r="J72" t="str">
            <v xml:space="preserve"> 1-3-1-4</v>
          </cell>
          <cell r="K72" t="str">
            <v>Dissolved Oxygen</v>
          </cell>
          <cell r="L72" t="str">
            <v>High</v>
          </cell>
          <cell r="M72">
            <v>100</v>
          </cell>
          <cell r="N72" t="str">
            <v/>
          </cell>
          <cell r="O72" t="str">
            <v>Calculated</v>
          </cell>
          <cell r="P72" t="str">
            <v/>
          </cell>
          <cell r="R72" t="str">
            <v/>
          </cell>
          <cell r="S72">
            <v>12.8535</v>
          </cell>
          <cell r="T72">
            <v>1</v>
          </cell>
        </row>
        <row r="73">
          <cell r="A73" t="str">
            <v>2000433241</v>
          </cell>
          <cell r="B73">
            <v>2014</v>
          </cell>
          <cell r="C73" t="str">
            <v>Scotland</v>
          </cell>
          <cell r="D73" t="str">
            <v>Clyde</v>
          </cell>
          <cell r="E73" t="str">
            <v>Glasgow &amp; Dunbarton</v>
          </cell>
          <cell r="F73">
            <v>3241</v>
          </cell>
          <cell r="G73">
            <v>200043</v>
          </cell>
          <cell r="H73" t="str">
            <v>Gare Loch</v>
          </cell>
          <cell r="I73" t="str">
            <v>Transitional</v>
          </cell>
          <cell r="J73" t="str">
            <v xml:space="preserve"> 1-3-1-4-1</v>
          </cell>
          <cell r="K73" t="str">
            <v>DO (lab. salinity)</v>
          </cell>
          <cell r="L73" t="str">
            <v>High</v>
          </cell>
          <cell r="M73">
            <v>100</v>
          </cell>
          <cell r="N73">
            <v>7.1139999999999999</v>
          </cell>
          <cell r="O73" t="str">
            <v>Calculated</v>
          </cell>
          <cell r="P73">
            <v>124082</v>
          </cell>
          <cell r="Q73" t="str">
            <v>Clyde Estuary at Woodhall</v>
          </cell>
          <cell r="R73" t="str">
            <v/>
          </cell>
          <cell r="S73">
            <v>12.8535</v>
          </cell>
          <cell r="T73">
            <v>1</v>
          </cell>
        </row>
        <row r="74">
          <cell r="A74" t="str">
            <v>2000433239</v>
          </cell>
          <cell r="B74">
            <v>2014</v>
          </cell>
          <cell r="C74" t="str">
            <v>Scotland</v>
          </cell>
          <cell r="D74" t="str">
            <v>Clyde</v>
          </cell>
          <cell r="E74" t="str">
            <v>Glasgow &amp; Dunbarton</v>
          </cell>
          <cell r="F74">
            <v>3239</v>
          </cell>
          <cell r="G74">
            <v>200043</v>
          </cell>
          <cell r="H74" t="str">
            <v>Gare Loch</v>
          </cell>
          <cell r="I74" t="str">
            <v>Transitional</v>
          </cell>
          <cell r="J74" t="str">
            <v xml:space="preserve"> 1-3-1-4-2</v>
          </cell>
          <cell r="K74" t="str">
            <v>DO (field salinity)</v>
          </cell>
          <cell r="L74" t="str">
            <v>High</v>
          </cell>
          <cell r="M74">
            <v>100</v>
          </cell>
          <cell r="N74">
            <v>7.1139999999999999</v>
          </cell>
          <cell r="O74" t="str">
            <v>Calculated</v>
          </cell>
          <cell r="P74">
            <v>124082</v>
          </cell>
          <cell r="Q74" t="str">
            <v>Clyde Estuary at Woodhall</v>
          </cell>
          <cell r="R74" t="str">
            <v/>
          </cell>
          <cell r="S74">
            <v>12.8535</v>
          </cell>
          <cell r="T74">
            <v>1</v>
          </cell>
        </row>
        <row r="75">
          <cell r="A75" t="str">
            <v>2000433487</v>
          </cell>
          <cell r="B75">
            <v>2014</v>
          </cell>
          <cell r="C75" t="str">
            <v>Scotland</v>
          </cell>
          <cell r="D75" t="str">
            <v>Clyde</v>
          </cell>
          <cell r="E75" t="str">
            <v>Glasgow &amp; Dunbarton</v>
          </cell>
          <cell r="F75">
            <v>3487</v>
          </cell>
          <cell r="G75">
            <v>200043</v>
          </cell>
          <cell r="H75" t="str">
            <v>Gare Loch</v>
          </cell>
          <cell r="I75" t="str">
            <v>Transitional</v>
          </cell>
          <cell r="J75" t="str">
            <v xml:space="preserve"> 1-3-1-8</v>
          </cell>
          <cell r="K75" t="str">
            <v>Dissolved inorganic nitrogen</v>
          </cell>
          <cell r="L75" t="str">
            <v>Good</v>
          </cell>
          <cell r="M75">
            <v>83</v>
          </cell>
          <cell r="N75" t="str">
            <v/>
          </cell>
          <cell r="O75" t="str">
            <v>Previous</v>
          </cell>
          <cell r="P75" t="str">
            <v/>
          </cell>
          <cell r="R75" t="str">
            <v/>
          </cell>
          <cell r="S75">
            <v>12.8535</v>
          </cell>
          <cell r="T75">
            <v>2</v>
          </cell>
        </row>
        <row r="76">
          <cell r="A76" t="str">
            <v>2000433203</v>
          </cell>
          <cell r="B76">
            <v>2014</v>
          </cell>
          <cell r="C76" t="str">
            <v>Scotland</v>
          </cell>
          <cell r="D76" t="str">
            <v>Clyde</v>
          </cell>
          <cell r="E76" t="str">
            <v>Glasgow &amp; Dunbarton</v>
          </cell>
          <cell r="F76">
            <v>3203</v>
          </cell>
          <cell r="G76">
            <v>200043</v>
          </cell>
          <cell r="H76" t="str">
            <v>Gare Loch</v>
          </cell>
          <cell r="I76" t="str">
            <v>Transitional</v>
          </cell>
          <cell r="J76" t="str">
            <v xml:space="preserve"> 1-3-2</v>
          </cell>
          <cell r="K76" t="str">
            <v>Biological elements</v>
          </cell>
          <cell r="L76" t="str">
            <v>Good</v>
          </cell>
          <cell r="M76">
            <v>49</v>
          </cell>
          <cell r="N76" t="str">
            <v/>
          </cell>
          <cell r="O76" t="str">
            <v>Calculated</v>
          </cell>
          <cell r="P76" t="str">
            <v/>
          </cell>
          <cell r="R76" t="str">
            <v/>
          </cell>
          <cell r="S76">
            <v>12.8535</v>
          </cell>
          <cell r="T76">
            <v>2</v>
          </cell>
        </row>
        <row r="77">
          <cell r="A77" t="str">
            <v>2000433493</v>
          </cell>
          <cell r="B77">
            <v>2014</v>
          </cell>
          <cell r="C77" t="str">
            <v>Scotland</v>
          </cell>
          <cell r="D77" t="str">
            <v>Clyde</v>
          </cell>
          <cell r="E77" t="str">
            <v>Glasgow &amp; Dunbarton</v>
          </cell>
          <cell r="F77">
            <v>3493</v>
          </cell>
          <cell r="G77">
            <v>200043</v>
          </cell>
          <cell r="H77" t="str">
            <v>Gare Loch</v>
          </cell>
          <cell r="I77" t="str">
            <v>Transitional</v>
          </cell>
          <cell r="J77" t="str">
            <v xml:space="preserve"> 1-3-2-5</v>
          </cell>
          <cell r="K77" t="str">
            <v>Fish</v>
          </cell>
          <cell r="L77" t="str">
            <v>Good</v>
          </cell>
          <cell r="M77">
            <v>49</v>
          </cell>
          <cell r="N77" t="str">
            <v/>
          </cell>
          <cell r="O77" t="str">
            <v>Calculated</v>
          </cell>
          <cell r="P77" t="str">
            <v/>
          </cell>
          <cell r="R77" t="str">
            <v/>
          </cell>
          <cell r="S77">
            <v>12.8535</v>
          </cell>
          <cell r="T77">
            <v>2</v>
          </cell>
        </row>
        <row r="78">
          <cell r="A78" t="str">
            <v>2000433183</v>
          </cell>
          <cell r="B78">
            <v>2014</v>
          </cell>
          <cell r="C78" t="str">
            <v>Scotland</v>
          </cell>
          <cell r="D78" t="str">
            <v>Clyde</v>
          </cell>
          <cell r="E78" t="str">
            <v>Glasgow &amp; Dunbarton</v>
          </cell>
          <cell r="F78">
            <v>3183</v>
          </cell>
          <cell r="G78">
            <v>200043</v>
          </cell>
          <cell r="H78" t="str">
            <v>Gare Loch</v>
          </cell>
          <cell r="I78" t="str">
            <v>Transitional</v>
          </cell>
          <cell r="J78" t="str">
            <v xml:space="preserve"> 1-3-3</v>
          </cell>
          <cell r="K78" t="str">
            <v>Specific pollutants</v>
          </cell>
          <cell r="L78" t="str">
            <v>Pass</v>
          </cell>
          <cell r="M78">
            <v>100</v>
          </cell>
          <cell r="N78" t="str">
            <v/>
          </cell>
          <cell r="O78" t="str">
            <v>Calculated</v>
          </cell>
          <cell r="P78" t="str">
            <v/>
          </cell>
          <cell r="R78" t="str">
            <v/>
          </cell>
          <cell r="S78">
            <v>12.8535</v>
          </cell>
          <cell r="T78">
            <v>21</v>
          </cell>
        </row>
        <row r="79">
          <cell r="A79" t="str">
            <v>2000433365</v>
          </cell>
          <cell r="B79">
            <v>2014</v>
          </cell>
          <cell r="C79" t="str">
            <v>Scotland</v>
          </cell>
          <cell r="D79" t="str">
            <v>Clyde</v>
          </cell>
          <cell r="E79" t="str">
            <v>Glasgow &amp; Dunbarton</v>
          </cell>
          <cell r="F79">
            <v>3365</v>
          </cell>
          <cell r="G79">
            <v>200043</v>
          </cell>
          <cell r="H79" t="str">
            <v>Gare Loch</v>
          </cell>
          <cell r="I79" t="str">
            <v>Transitional</v>
          </cell>
          <cell r="J79" t="str">
            <v xml:space="preserve"> 1-3-3-15</v>
          </cell>
          <cell r="K79" t="str">
            <v>Unionised ammonia</v>
          </cell>
          <cell r="L79" t="str">
            <v>Pass</v>
          </cell>
          <cell r="M79">
            <v>100</v>
          </cell>
          <cell r="N79">
            <v>0.26200000000000001</v>
          </cell>
          <cell r="O79" t="str">
            <v>Calculated</v>
          </cell>
          <cell r="P79">
            <v>124082</v>
          </cell>
          <cell r="Q79" t="str">
            <v>Clyde Estuary at Woodhall</v>
          </cell>
          <cell r="R79" t="str">
            <v/>
          </cell>
          <cell r="S79">
            <v>12.8535</v>
          </cell>
          <cell r="T79">
            <v>21</v>
          </cell>
        </row>
        <row r="80">
          <cell r="A80" t="str">
            <v>2000433191</v>
          </cell>
          <cell r="B80">
            <v>2014</v>
          </cell>
          <cell r="C80" t="str">
            <v>Scotland</v>
          </cell>
          <cell r="D80" t="str">
            <v>Clyde</v>
          </cell>
          <cell r="E80" t="str">
            <v>Glasgow &amp; Dunbarton</v>
          </cell>
          <cell r="F80">
            <v>3191</v>
          </cell>
          <cell r="G80">
            <v>200043</v>
          </cell>
          <cell r="H80" t="str">
            <v>Gare Loch</v>
          </cell>
          <cell r="I80" t="str">
            <v>Transitional</v>
          </cell>
          <cell r="J80" t="str">
            <v xml:space="preserve"> 1-3-4</v>
          </cell>
          <cell r="K80" t="str">
            <v>Hydromorphology</v>
          </cell>
          <cell r="L80" t="str">
            <v>High</v>
          </cell>
          <cell r="M80">
            <v>49</v>
          </cell>
          <cell r="N80" t="str">
            <v/>
          </cell>
          <cell r="O80" t="str">
            <v>Calculated</v>
          </cell>
          <cell r="P80" t="str">
            <v/>
          </cell>
          <cell r="R80" t="str">
            <v/>
          </cell>
          <cell r="S80">
            <v>12.8535</v>
          </cell>
          <cell r="T80">
            <v>1</v>
          </cell>
        </row>
        <row r="81">
          <cell r="A81" t="str">
            <v>2000433473</v>
          </cell>
          <cell r="B81">
            <v>2014</v>
          </cell>
          <cell r="C81" t="str">
            <v>Scotland</v>
          </cell>
          <cell r="D81" t="str">
            <v>Clyde</v>
          </cell>
          <cell r="E81" t="str">
            <v>Glasgow &amp; Dunbarton</v>
          </cell>
          <cell r="F81">
            <v>3473</v>
          </cell>
          <cell r="G81">
            <v>200043</v>
          </cell>
          <cell r="H81" t="str">
            <v>Gare Loch</v>
          </cell>
          <cell r="I81" t="str">
            <v>Transitional</v>
          </cell>
          <cell r="J81" t="str">
            <v xml:space="preserve"> 1-3-4-1</v>
          </cell>
          <cell r="K81" t="str">
            <v>Morphology</v>
          </cell>
          <cell r="L81" t="str">
            <v>High</v>
          </cell>
          <cell r="M81">
            <v>49</v>
          </cell>
          <cell r="N81" t="str">
            <v/>
          </cell>
          <cell r="O81" t="str">
            <v>Calculated</v>
          </cell>
          <cell r="P81" t="str">
            <v/>
          </cell>
          <cell r="R81" t="str">
            <v/>
          </cell>
          <cell r="S81">
            <v>12.8535</v>
          </cell>
          <cell r="T81">
            <v>1</v>
          </cell>
        </row>
        <row r="82">
          <cell r="A82" t="str">
            <v>2000573235</v>
          </cell>
          <cell r="B82">
            <v>2014</v>
          </cell>
          <cell r="C82" t="str">
            <v>Scotland</v>
          </cell>
          <cell r="D82" t="str">
            <v>Tay</v>
          </cell>
          <cell r="E82" t="str">
            <v>Fife</v>
          </cell>
          <cell r="F82">
            <v>3235</v>
          </cell>
          <cell r="G82">
            <v>200057</v>
          </cell>
          <cell r="H82" t="str">
            <v>Eden Estuary</v>
          </cell>
          <cell r="I82" t="str">
            <v>Transitional</v>
          </cell>
          <cell r="J82" t="str">
            <v xml:space="preserve"> 1</v>
          </cell>
          <cell r="K82" t="str">
            <v>Overall status</v>
          </cell>
          <cell r="L82" t="str">
            <v>Good</v>
          </cell>
          <cell r="M82">
            <v>95</v>
          </cell>
          <cell r="N82" t="str">
            <v/>
          </cell>
          <cell r="O82" t="str">
            <v>Calculated</v>
          </cell>
          <cell r="P82" t="str">
            <v/>
          </cell>
          <cell r="R82" t="str">
            <v/>
          </cell>
          <cell r="S82">
            <v>5.1242000000000001</v>
          </cell>
          <cell r="T82">
            <v>2</v>
          </cell>
        </row>
        <row r="83">
          <cell r="A83" t="str">
            <v>2000573231</v>
          </cell>
          <cell r="B83">
            <v>2014</v>
          </cell>
          <cell r="C83" t="str">
            <v>Scotland</v>
          </cell>
          <cell r="D83" t="str">
            <v>Tay</v>
          </cell>
          <cell r="E83" t="str">
            <v>Fife</v>
          </cell>
          <cell r="F83">
            <v>3231</v>
          </cell>
          <cell r="G83">
            <v>200057</v>
          </cell>
          <cell r="H83" t="str">
            <v>Eden Estuary</v>
          </cell>
          <cell r="I83" t="str">
            <v>Transitional</v>
          </cell>
          <cell r="J83" t="str">
            <v xml:space="preserve"> 1-1</v>
          </cell>
          <cell r="K83" t="str">
            <v>Pre-HMWB status</v>
          </cell>
          <cell r="L83" t="str">
            <v>Good</v>
          </cell>
          <cell r="M83">
            <v>95</v>
          </cell>
          <cell r="N83" t="str">
            <v/>
          </cell>
          <cell r="O83" t="str">
            <v>Calculated</v>
          </cell>
          <cell r="P83" t="str">
            <v/>
          </cell>
          <cell r="R83" t="str">
            <v/>
          </cell>
          <cell r="S83">
            <v>5.1242000000000001</v>
          </cell>
          <cell r="T83">
            <v>2</v>
          </cell>
        </row>
        <row r="84">
          <cell r="A84" t="str">
            <v>2000573209</v>
          </cell>
          <cell r="B84">
            <v>2014</v>
          </cell>
          <cell r="C84" t="str">
            <v>Scotland</v>
          </cell>
          <cell r="D84" t="str">
            <v>Tay</v>
          </cell>
          <cell r="E84" t="str">
            <v>Fife</v>
          </cell>
          <cell r="F84">
            <v>3209</v>
          </cell>
          <cell r="G84">
            <v>200057</v>
          </cell>
          <cell r="H84" t="str">
            <v>Eden Estuary</v>
          </cell>
          <cell r="I84" t="str">
            <v>Transitional</v>
          </cell>
          <cell r="J84" t="str">
            <v xml:space="preserve"> 1-3</v>
          </cell>
          <cell r="K84" t="str">
            <v>Overall ecology</v>
          </cell>
          <cell r="L84" t="str">
            <v>Good</v>
          </cell>
          <cell r="M84">
            <v>95</v>
          </cell>
          <cell r="N84" t="str">
            <v/>
          </cell>
          <cell r="O84" t="str">
            <v>Calculated</v>
          </cell>
          <cell r="P84" t="str">
            <v/>
          </cell>
          <cell r="R84" t="str">
            <v/>
          </cell>
          <cell r="S84">
            <v>5.1242000000000001</v>
          </cell>
          <cell r="T84">
            <v>2</v>
          </cell>
        </row>
        <row r="85">
          <cell r="A85" t="str">
            <v>2000573203</v>
          </cell>
          <cell r="B85">
            <v>2014</v>
          </cell>
          <cell r="C85" t="str">
            <v>Scotland</v>
          </cell>
          <cell r="D85" t="str">
            <v>Tay</v>
          </cell>
          <cell r="E85" t="str">
            <v>Fife</v>
          </cell>
          <cell r="F85">
            <v>3203</v>
          </cell>
          <cell r="G85">
            <v>200057</v>
          </cell>
          <cell r="H85" t="str">
            <v>Eden Estuary</v>
          </cell>
          <cell r="I85" t="str">
            <v>Transitional</v>
          </cell>
          <cell r="J85" t="str">
            <v xml:space="preserve"> 1-3-2</v>
          </cell>
          <cell r="K85" t="str">
            <v>Biological elements</v>
          </cell>
          <cell r="L85" t="str">
            <v>Good</v>
          </cell>
          <cell r="M85">
            <v>95</v>
          </cell>
          <cell r="N85" t="str">
            <v/>
          </cell>
          <cell r="O85" t="str">
            <v>Calculated</v>
          </cell>
          <cell r="P85" t="str">
            <v/>
          </cell>
          <cell r="R85" t="str">
            <v/>
          </cell>
          <cell r="S85">
            <v>5.1242000000000001</v>
          </cell>
          <cell r="T85">
            <v>2</v>
          </cell>
        </row>
        <row r="86">
          <cell r="A86" t="str">
            <v>2000573351</v>
          </cell>
          <cell r="B86">
            <v>2014</v>
          </cell>
          <cell r="C86" t="str">
            <v>Scotland</v>
          </cell>
          <cell r="D86" t="str">
            <v>Tay</v>
          </cell>
          <cell r="E86" t="str">
            <v>Fife</v>
          </cell>
          <cell r="F86">
            <v>3351</v>
          </cell>
          <cell r="G86">
            <v>200057</v>
          </cell>
          <cell r="H86" t="str">
            <v>Eden Estuary</v>
          </cell>
          <cell r="I86" t="str">
            <v>Transitional</v>
          </cell>
          <cell r="J86" t="str">
            <v xml:space="preserve"> 1-3-2-3</v>
          </cell>
          <cell r="K86" t="str">
            <v>Invertebrate animals</v>
          </cell>
          <cell r="L86" t="str">
            <v>High</v>
          </cell>
          <cell r="M86">
            <v>0</v>
          </cell>
          <cell r="N86" t="str">
            <v/>
          </cell>
          <cell r="O86" t="str">
            <v>Default</v>
          </cell>
          <cell r="P86" t="str">
            <v/>
          </cell>
          <cell r="R86" t="str">
            <v/>
          </cell>
          <cell r="S86">
            <v>5.1242000000000001</v>
          </cell>
          <cell r="T86">
            <v>1</v>
          </cell>
        </row>
        <row r="87">
          <cell r="A87" t="str">
            <v>2000573480</v>
          </cell>
          <cell r="B87">
            <v>2014</v>
          </cell>
          <cell r="C87" t="str">
            <v>Scotland</v>
          </cell>
          <cell r="D87" t="str">
            <v>Tay</v>
          </cell>
          <cell r="E87" t="str">
            <v>Fife</v>
          </cell>
          <cell r="F87">
            <v>3480</v>
          </cell>
          <cell r="G87">
            <v>200057</v>
          </cell>
          <cell r="H87" t="str">
            <v>Eden Estuary</v>
          </cell>
          <cell r="I87" t="str">
            <v>Transitional</v>
          </cell>
          <cell r="J87" t="str">
            <v xml:space="preserve"> 1-3-2-4</v>
          </cell>
          <cell r="K87" t="str">
            <v>Alien species</v>
          </cell>
          <cell r="L87" t="str">
            <v>Good</v>
          </cell>
          <cell r="M87">
            <v>95</v>
          </cell>
          <cell r="N87" t="str">
            <v/>
          </cell>
          <cell r="O87" t="str">
            <v>Calculated</v>
          </cell>
          <cell r="P87" t="str">
            <v/>
          </cell>
          <cell r="R87" t="str">
            <v/>
          </cell>
          <cell r="S87">
            <v>5.1242000000000001</v>
          </cell>
          <cell r="T87">
            <v>2</v>
          </cell>
        </row>
        <row r="88">
          <cell r="A88" t="str">
            <v>2000573493</v>
          </cell>
          <cell r="B88">
            <v>2014</v>
          </cell>
          <cell r="C88" t="str">
            <v>Scotland</v>
          </cell>
          <cell r="D88" t="str">
            <v>Tay</v>
          </cell>
          <cell r="E88" t="str">
            <v>Fife</v>
          </cell>
          <cell r="F88">
            <v>3493</v>
          </cell>
          <cell r="G88">
            <v>200057</v>
          </cell>
          <cell r="H88" t="str">
            <v>Eden Estuary</v>
          </cell>
          <cell r="I88" t="str">
            <v>Transitional</v>
          </cell>
          <cell r="J88" t="str">
            <v xml:space="preserve"> 1-3-2-5</v>
          </cell>
          <cell r="K88" t="str">
            <v>Fish</v>
          </cell>
          <cell r="L88" t="str">
            <v>Good</v>
          </cell>
          <cell r="M88">
            <v>49</v>
          </cell>
          <cell r="N88" t="str">
            <v/>
          </cell>
          <cell r="O88" t="str">
            <v>Calculated</v>
          </cell>
          <cell r="P88" t="str">
            <v/>
          </cell>
          <cell r="R88" t="str">
            <v/>
          </cell>
          <cell r="S88">
            <v>5.1242000000000001</v>
          </cell>
          <cell r="T88">
            <v>2</v>
          </cell>
        </row>
        <row r="89">
          <cell r="A89" t="str">
            <v>2000573488</v>
          </cell>
          <cell r="B89">
            <v>2014</v>
          </cell>
          <cell r="C89" t="str">
            <v>Scotland</v>
          </cell>
          <cell r="D89" t="str">
            <v>Tay</v>
          </cell>
          <cell r="E89" t="str">
            <v>Fife</v>
          </cell>
          <cell r="F89">
            <v>3488</v>
          </cell>
          <cell r="G89">
            <v>200057</v>
          </cell>
          <cell r="H89" t="str">
            <v>Eden Estuary</v>
          </cell>
          <cell r="I89" t="str">
            <v>Transitional</v>
          </cell>
          <cell r="J89" t="str">
            <v xml:space="preserve"> 1-3-2-7</v>
          </cell>
          <cell r="K89" t="str">
            <v>Macroalgae</v>
          </cell>
          <cell r="L89" t="str">
            <v>Good</v>
          </cell>
          <cell r="M89">
            <v>88</v>
          </cell>
          <cell r="N89">
            <v>0.64</v>
          </cell>
          <cell r="O89" t="str">
            <v>Calculated</v>
          </cell>
          <cell r="P89">
            <v>320877</v>
          </cell>
          <cell r="Q89" t="str">
            <v>Eden Estuary Station 21</v>
          </cell>
          <cell r="R89" t="str">
            <v/>
          </cell>
          <cell r="S89">
            <v>5.1242000000000001</v>
          </cell>
          <cell r="T89">
            <v>2</v>
          </cell>
        </row>
        <row r="90">
          <cell r="A90" t="str">
            <v>2000573191</v>
          </cell>
          <cell r="B90">
            <v>2014</v>
          </cell>
          <cell r="C90" t="str">
            <v>Scotland</v>
          </cell>
          <cell r="D90" t="str">
            <v>Tay</v>
          </cell>
          <cell r="E90" t="str">
            <v>Fife</v>
          </cell>
          <cell r="F90">
            <v>3191</v>
          </cell>
          <cell r="G90">
            <v>200057</v>
          </cell>
          <cell r="H90" t="str">
            <v>Eden Estuary</v>
          </cell>
          <cell r="I90" t="str">
            <v>Transitional</v>
          </cell>
          <cell r="J90" t="str">
            <v xml:space="preserve"> 1-3-4</v>
          </cell>
          <cell r="K90" t="str">
            <v>Hydromorphology</v>
          </cell>
          <cell r="L90" t="str">
            <v>High</v>
          </cell>
          <cell r="M90">
            <v>49</v>
          </cell>
          <cell r="N90" t="str">
            <v/>
          </cell>
          <cell r="O90" t="str">
            <v>Calculated</v>
          </cell>
          <cell r="P90" t="str">
            <v/>
          </cell>
          <cell r="R90" t="str">
            <v/>
          </cell>
          <cell r="S90">
            <v>5.1242000000000001</v>
          </cell>
          <cell r="T90">
            <v>1</v>
          </cell>
        </row>
        <row r="91">
          <cell r="A91" t="str">
            <v>2000573473</v>
          </cell>
          <cell r="B91">
            <v>2014</v>
          </cell>
          <cell r="C91" t="str">
            <v>Scotland</v>
          </cell>
          <cell r="D91" t="str">
            <v>Tay</v>
          </cell>
          <cell r="E91" t="str">
            <v>Fife</v>
          </cell>
          <cell r="F91">
            <v>3473</v>
          </cell>
          <cell r="G91">
            <v>200057</v>
          </cell>
          <cell r="H91" t="str">
            <v>Eden Estuary</v>
          </cell>
          <cell r="I91" t="str">
            <v>Transitional</v>
          </cell>
          <cell r="J91" t="str">
            <v xml:space="preserve"> 1-3-4-1</v>
          </cell>
          <cell r="K91" t="str">
            <v>Morphology</v>
          </cell>
          <cell r="L91" t="str">
            <v>High</v>
          </cell>
          <cell r="M91">
            <v>49</v>
          </cell>
          <cell r="N91" t="str">
            <v/>
          </cell>
          <cell r="O91" t="str">
            <v>Calculated</v>
          </cell>
          <cell r="P91" t="str">
            <v/>
          </cell>
          <cell r="R91" t="str">
            <v/>
          </cell>
          <cell r="S91">
            <v>5.1242000000000001</v>
          </cell>
          <cell r="T91">
            <v>1</v>
          </cell>
        </row>
        <row r="92">
          <cell r="A92" t="str">
            <v>2000733235</v>
          </cell>
          <cell r="B92">
            <v>2014</v>
          </cell>
          <cell r="C92" t="str">
            <v>Scotland</v>
          </cell>
          <cell r="D92" t="str">
            <v>Argyll</v>
          </cell>
          <cell r="E92" t="str">
            <v>W Highlands &amp; Argyll</v>
          </cell>
          <cell r="F92">
            <v>3235</v>
          </cell>
          <cell r="G92">
            <v>200073</v>
          </cell>
          <cell r="H92" t="str">
            <v>Loch Etive</v>
          </cell>
          <cell r="I92" t="str">
            <v>Transitional</v>
          </cell>
          <cell r="J92" t="str">
            <v xml:space="preserve"> 1</v>
          </cell>
          <cell r="K92" t="str">
            <v>Overall status</v>
          </cell>
          <cell r="L92" t="str">
            <v>Good</v>
          </cell>
          <cell r="M92">
            <v>49</v>
          </cell>
          <cell r="N92" t="str">
            <v/>
          </cell>
          <cell r="O92" t="str">
            <v>Calculated</v>
          </cell>
          <cell r="P92" t="str">
            <v/>
          </cell>
          <cell r="R92" t="str">
            <v/>
          </cell>
          <cell r="S92">
            <v>29.1435</v>
          </cell>
          <cell r="T92">
            <v>2</v>
          </cell>
        </row>
        <row r="93">
          <cell r="A93" t="str">
            <v>2000733231</v>
          </cell>
          <cell r="B93">
            <v>2014</v>
          </cell>
          <cell r="C93" t="str">
            <v>Scotland</v>
          </cell>
          <cell r="D93" t="str">
            <v>Argyll</v>
          </cell>
          <cell r="E93" t="str">
            <v>W Highlands &amp; Argyll</v>
          </cell>
          <cell r="F93">
            <v>3231</v>
          </cell>
          <cell r="G93">
            <v>200073</v>
          </cell>
          <cell r="H93" t="str">
            <v>Loch Etive</v>
          </cell>
          <cell r="I93" t="str">
            <v>Transitional</v>
          </cell>
          <cell r="J93" t="str">
            <v xml:space="preserve"> 1-1</v>
          </cell>
          <cell r="K93" t="str">
            <v>Pre-HMWB status</v>
          </cell>
          <cell r="L93" t="str">
            <v>Good</v>
          </cell>
          <cell r="M93">
            <v>49</v>
          </cell>
          <cell r="N93" t="str">
            <v/>
          </cell>
          <cell r="O93" t="str">
            <v>Calculated</v>
          </cell>
          <cell r="P93" t="str">
            <v/>
          </cell>
          <cell r="R93" t="str">
            <v/>
          </cell>
          <cell r="S93">
            <v>29.1435</v>
          </cell>
          <cell r="T93">
            <v>2</v>
          </cell>
        </row>
        <row r="94">
          <cell r="A94" t="str">
            <v>2000733209</v>
          </cell>
          <cell r="B94">
            <v>2014</v>
          </cell>
          <cell r="C94" t="str">
            <v>Scotland</v>
          </cell>
          <cell r="D94" t="str">
            <v>Argyll</v>
          </cell>
          <cell r="E94" t="str">
            <v>W Highlands &amp; Argyll</v>
          </cell>
          <cell r="F94">
            <v>3209</v>
          </cell>
          <cell r="G94">
            <v>200073</v>
          </cell>
          <cell r="H94" t="str">
            <v>Loch Etive</v>
          </cell>
          <cell r="I94" t="str">
            <v>Transitional</v>
          </cell>
          <cell r="J94" t="str">
            <v xml:space="preserve"> 1-3</v>
          </cell>
          <cell r="K94" t="str">
            <v>Overall ecology</v>
          </cell>
          <cell r="L94" t="str">
            <v>Good</v>
          </cell>
          <cell r="M94">
            <v>49</v>
          </cell>
          <cell r="N94" t="str">
            <v/>
          </cell>
          <cell r="O94" t="str">
            <v>Calculated</v>
          </cell>
          <cell r="P94" t="str">
            <v/>
          </cell>
          <cell r="R94" t="str">
            <v/>
          </cell>
          <cell r="S94">
            <v>29.1435</v>
          </cell>
          <cell r="T94">
            <v>2</v>
          </cell>
        </row>
        <row r="95">
          <cell r="A95" t="str">
            <v>2000733197</v>
          </cell>
          <cell r="B95">
            <v>2014</v>
          </cell>
          <cell r="C95" t="str">
            <v>Scotland</v>
          </cell>
          <cell r="D95" t="str">
            <v>Argyll</v>
          </cell>
          <cell r="E95" t="str">
            <v>W Highlands &amp; Argyll</v>
          </cell>
          <cell r="F95">
            <v>3197</v>
          </cell>
          <cell r="G95">
            <v>200073</v>
          </cell>
          <cell r="H95" t="str">
            <v>Loch Etive</v>
          </cell>
          <cell r="I95" t="str">
            <v>Transitional</v>
          </cell>
          <cell r="J95" t="str">
            <v xml:space="preserve"> 1-3-1</v>
          </cell>
          <cell r="K95" t="str">
            <v>Physico-Chem</v>
          </cell>
          <cell r="L95" t="str">
            <v>High</v>
          </cell>
          <cell r="M95">
            <v>100</v>
          </cell>
          <cell r="N95" t="str">
            <v/>
          </cell>
          <cell r="O95" t="str">
            <v>Calculated</v>
          </cell>
          <cell r="P95" t="str">
            <v/>
          </cell>
          <cell r="R95" t="str">
            <v/>
          </cell>
          <cell r="S95">
            <v>29.1435</v>
          </cell>
          <cell r="T95">
            <v>1</v>
          </cell>
        </row>
        <row r="96">
          <cell r="A96" t="str">
            <v>2000733163</v>
          </cell>
          <cell r="B96">
            <v>2014</v>
          </cell>
          <cell r="C96" t="str">
            <v>Scotland</v>
          </cell>
          <cell r="D96" t="str">
            <v>Argyll</v>
          </cell>
          <cell r="E96" t="str">
            <v>W Highlands &amp; Argyll</v>
          </cell>
          <cell r="F96">
            <v>3163</v>
          </cell>
          <cell r="G96">
            <v>200073</v>
          </cell>
          <cell r="H96" t="str">
            <v>Loch Etive</v>
          </cell>
          <cell r="I96" t="str">
            <v>Transitional</v>
          </cell>
          <cell r="J96" t="str">
            <v xml:space="preserve"> 1-3-1-4</v>
          </cell>
          <cell r="K96" t="str">
            <v>Dissolved Oxygen</v>
          </cell>
          <cell r="L96" t="str">
            <v>High</v>
          </cell>
          <cell r="M96">
            <v>100</v>
          </cell>
          <cell r="N96" t="str">
            <v/>
          </cell>
          <cell r="O96" t="str">
            <v>Calculated</v>
          </cell>
          <cell r="P96" t="str">
            <v/>
          </cell>
          <cell r="R96" t="str">
            <v/>
          </cell>
          <cell r="S96">
            <v>29.1435</v>
          </cell>
          <cell r="T96">
            <v>1</v>
          </cell>
        </row>
        <row r="97">
          <cell r="A97" t="str">
            <v>2000733241</v>
          </cell>
          <cell r="B97">
            <v>2014</v>
          </cell>
          <cell r="C97" t="str">
            <v>Scotland</v>
          </cell>
          <cell r="D97" t="str">
            <v>Argyll</v>
          </cell>
          <cell r="E97" t="str">
            <v>W Highlands &amp; Argyll</v>
          </cell>
          <cell r="F97">
            <v>3241</v>
          </cell>
          <cell r="G97">
            <v>200073</v>
          </cell>
          <cell r="H97" t="str">
            <v>Loch Etive</v>
          </cell>
          <cell r="I97" t="str">
            <v>Transitional</v>
          </cell>
          <cell r="J97" t="str">
            <v xml:space="preserve"> 1-3-1-4-1</v>
          </cell>
          <cell r="K97" t="str">
            <v>DO (lab. salinity)</v>
          </cell>
          <cell r="L97" t="str">
            <v>High</v>
          </cell>
          <cell r="M97">
            <v>100</v>
          </cell>
          <cell r="N97">
            <v>7.2809999999999997</v>
          </cell>
          <cell r="O97" t="str">
            <v>Calculated</v>
          </cell>
          <cell r="P97">
            <v>302907</v>
          </cell>
          <cell r="Q97" t="str">
            <v>Loch Eil @ Surveillance Site</v>
          </cell>
          <cell r="R97" t="str">
            <v/>
          </cell>
          <cell r="S97">
            <v>29.1435</v>
          </cell>
          <cell r="T97">
            <v>1</v>
          </cell>
        </row>
        <row r="98">
          <cell r="A98" t="str">
            <v>2000733239</v>
          </cell>
          <cell r="B98">
            <v>2014</v>
          </cell>
          <cell r="C98" t="str">
            <v>Scotland</v>
          </cell>
          <cell r="D98" t="str">
            <v>Argyll</v>
          </cell>
          <cell r="E98" t="str">
            <v>W Highlands &amp; Argyll</v>
          </cell>
          <cell r="F98">
            <v>3239</v>
          </cell>
          <cell r="G98">
            <v>200073</v>
          </cell>
          <cell r="H98" t="str">
            <v>Loch Etive</v>
          </cell>
          <cell r="I98" t="str">
            <v>Transitional</v>
          </cell>
          <cell r="J98" t="str">
            <v xml:space="preserve"> 1-3-1-4-2</v>
          </cell>
          <cell r="K98" t="str">
            <v>DO (field salinity)</v>
          </cell>
          <cell r="L98" t="str">
            <v>High</v>
          </cell>
          <cell r="M98">
            <v>100</v>
          </cell>
          <cell r="N98">
            <v>7.2809999999999997</v>
          </cell>
          <cell r="O98" t="str">
            <v>Previous</v>
          </cell>
          <cell r="P98">
            <v>302907</v>
          </cell>
          <cell r="Q98" t="str">
            <v>Loch Eil @ Surveillance Site</v>
          </cell>
          <cell r="R98" t="str">
            <v/>
          </cell>
          <cell r="S98">
            <v>29.1435</v>
          </cell>
          <cell r="T98">
            <v>1</v>
          </cell>
        </row>
        <row r="99">
          <cell r="A99" t="str">
            <v>2000733487</v>
          </cell>
          <cell r="B99">
            <v>2014</v>
          </cell>
          <cell r="C99" t="str">
            <v>Scotland</v>
          </cell>
          <cell r="D99" t="str">
            <v>Argyll</v>
          </cell>
          <cell r="E99" t="str">
            <v>W Highlands &amp; Argyll</v>
          </cell>
          <cell r="F99">
            <v>3487</v>
          </cell>
          <cell r="G99">
            <v>200073</v>
          </cell>
          <cell r="H99" t="str">
            <v>Loch Etive</v>
          </cell>
          <cell r="I99" t="str">
            <v>Transitional</v>
          </cell>
          <cell r="J99" t="str">
            <v xml:space="preserve"> 1-3-1-8</v>
          </cell>
          <cell r="K99" t="str">
            <v>Dissolved inorganic nitrogen</v>
          </cell>
          <cell r="L99" t="str">
            <v>High</v>
          </cell>
          <cell r="M99">
            <v>0</v>
          </cell>
          <cell r="N99" t="str">
            <v/>
          </cell>
          <cell r="O99" t="str">
            <v>Default</v>
          </cell>
          <cell r="P99" t="str">
            <v/>
          </cell>
          <cell r="R99" t="str">
            <v/>
          </cell>
          <cell r="S99">
            <v>29.1435</v>
          </cell>
          <cell r="T99">
            <v>1</v>
          </cell>
        </row>
        <row r="100">
          <cell r="A100" t="str">
            <v>2000733203</v>
          </cell>
          <cell r="B100">
            <v>2014</v>
          </cell>
          <cell r="C100" t="str">
            <v>Scotland</v>
          </cell>
          <cell r="D100" t="str">
            <v>Argyll</v>
          </cell>
          <cell r="E100" t="str">
            <v>W Highlands &amp; Argyll</v>
          </cell>
          <cell r="F100">
            <v>3203</v>
          </cell>
          <cell r="G100">
            <v>200073</v>
          </cell>
          <cell r="H100" t="str">
            <v>Loch Etive</v>
          </cell>
          <cell r="I100" t="str">
            <v>Transitional</v>
          </cell>
          <cell r="J100" t="str">
            <v xml:space="preserve"> 1-3-2</v>
          </cell>
          <cell r="K100" t="str">
            <v>Biological elements</v>
          </cell>
          <cell r="L100" t="str">
            <v>Good</v>
          </cell>
          <cell r="M100">
            <v>49</v>
          </cell>
          <cell r="N100" t="str">
            <v/>
          </cell>
          <cell r="O100" t="str">
            <v>Calculated</v>
          </cell>
          <cell r="P100" t="str">
            <v/>
          </cell>
          <cell r="R100" t="str">
            <v/>
          </cell>
          <cell r="S100">
            <v>29.1435</v>
          </cell>
          <cell r="T100">
            <v>2</v>
          </cell>
        </row>
        <row r="101">
          <cell r="A101" t="str">
            <v>2000733351</v>
          </cell>
          <cell r="B101">
            <v>2014</v>
          </cell>
          <cell r="C101" t="str">
            <v>Scotland</v>
          </cell>
          <cell r="D101" t="str">
            <v>Argyll</v>
          </cell>
          <cell r="E101" t="str">
            <v>W Highlands &amp; Argyll</v>
          </cell>
          <cell r="F101">
            <v>3351</v>
          </cell>
          <cell r="G101">
            <v>200073</v>
          </cell>
          <cell r="H101" t="str">
            <v>Loch Etive</v>
          </cell>
          <cell r="I101" t="str">
            <v>Transitional</v>
          </cell>
          <cell r="J101" t="str">
            <v xml:space="preserve"> 1-3-2-3</v>
          </cell>
          <cell r="K101" t="str">
            <v>Invertebrate animals</v>
          </cell>
          <cell r="L101" t="str">
            <v>High</v>
          </cell>
          <cell r="M101">
            <v>49</v>
          </cell>
          <cell r="N101" t="str">
            <v/>
          </cell>
          <cell r="O101" t="str">
            <v>Calculated</v>
          </cell>
          <cell r="P101" t="str">
            <v/>
          </cell>
          <cell r="R101" t="str">
            <v/>
          </cell>
          <cell r="S101">
            <v>29.1435</v>
          </cell>
          <cell r="T101">
            <v>1</v>
          </cell>
        </row>
        <row r="102">
          <cell r="A102" t="str">
            <v>2000733245</v>
          </cell>
          <cell r="B102">
            <v>2014</v>
          </cell>
          <cell r="C102" t="str">
            <v>Scotland</v>
          </cell>
          <cell r="D102" t="str">
            <v>Argyll</v>
          </cell>
          <cell r="E102" t="str">
            <v>W Highlands &amp; Argyll</v>
          </cell>
          <cell r="F102">
            <v>3245</v>
          </cell>
          <cell r="G102">
            <v>200073</v>
          </cell>
          <cell r="H102" t="str">
            <v>Loch Etive</v>
          </cell>
          <cell r="I102" t="str">
            <v>Transitional</v>
          </cell>
          <cell r="J102" t="str">
            <v xml:space="preserve"> 1-3-2-3-4</v>
          </cell>
          <cell r="K102" t="str">
            <v>Benthic invertebrates (IQI)</v>
          </cell>
          <cell r="L102" t="str">
            <v>High</v>
          </cell>
          <cell r="M102">
            <v>49</v>
          </cell>
          <cell r="N102" t="str">
            <v/>
          </cell>
          <cell r="O102" t="str">
            <v>Calculated</v>
          </cell>
          <cell r="P102" t="str">
            <v/>
          </cell>
          <cell r="R102" t="str">
            <v/>
          </cell>
          <cell r="S102">
            <v>29.1435</v>
          </cell>
          <cell r="T102">
            <v>1</v>
          </cell>
        </row>
        <row r="103">
          <cell r="A103" t="str">
            <v>2000733493</v>
          </cell>
          <cell r="B103">
            <v>2014</v>
          </cell>
          <cell r="C103" t="str">
            <v>Scotland</v>
          </cell>
          <cell r="D103" t="str">
            <v>Argyll</v>
          </cell>
          <cell r="E103" t="str">
            <v>W Highlands &amp; Argyll</v>
          </cell>
          <cell r="F103">
            <v>3493</v>
          </cell>
          <cell r="G103">
            <v>200073</v>
          </cell>
          <cell r="H103" t="str">
            <v>Loch Etive</v>
          </cell>
          <cell r="I103" t="str">
            <v>Transitional</v>
          </cell>
          <cell r="J103" t="str">
            <v xml:space="preserve"> 1-3-2-5</v>
          </cell>
          <cell r="K103" t="str">
            <v>Fish</v>
          </cell>
          <cell r="L103" t="str">
            <v>Good</v>
          </cell>
          <cell r="M103">
            <v>49</v>
          </cell>
          <cell r="N103" t="str">
            <v/>
          </cell>
          <cell r="O103" t="str">
            <v>Calculated</v>
          </cell>
          <cell r="P103" t="str">
            <v/>
          </cell>
          <cell r="R103" t="str">
            <v/>
          </cell>
          <cell r="S103">
            <v>29.1435</v>
          </cell>
          <cell r="T103">
            <v>2</v>
          </cell>
        </row>
        <row r="104">
          <cell r="A104" t="str">
            <v>2000733521</v>
          </cell>
          <cell r="B104">
            <v>2014</v>
          </cell>
          <cell r="C104" t="str">
            <v>Scotland</v>
          </cell>
          <cell r="D104" t="str">
            <v>Argyll</v>
          </cell>
          <cell r="E104" t="str">
            <v>W Highlands &amp; Argyll</v>
          </cell>
          <cell r="F104">
            <v>3521</v>
          </cell>
          <cell r="G104">
            <v>200073</v>
          </cell>
          <cell r="H104" t="str">
            <v>Loch Etive</v>
          </cell>
          <cell r="I104" t="str">
            <v>Transitional</v>
          </cell>
          <cell r="J104" t="str">
            <v xml:space="preserve"> 1-3-2-9-1</v>
          </cell>
          <cell r="K104" t="str">
            <v>Phytoplankton</v>
          </cell>
          <cell r="L104" t="str">
            <v>Good</v>
          </cell>
          <cell r="M104">
            <v>49</v>
          </cell>
          <cell r="N104">
            <v>0.77</v>
          </cell>
          <cell r="O104" t="str">
            <v>Calculated</v>
          </cell>
          <cell r="P104">
            <v>302907</v>
          </cell>
          <cell r="Q104" t="str">
            <v>Loch Eil @ Surveillance Site</v>
          </cell>
          <cell r="R104" t="str">
            <v/>
          </cell>
          <cell r="S104">
            <v>29.1435</v>
          </cell>
          <cell r="T104">
            <v>2</v>
          </cell>
        </row>
        <row r="105">
          <cell r="A105" t="str">
            <v>2000733183</v>
          </cell>
          <cell r="B105">
            <v>2014</v>
          </cell>
          <cell r="C105" t="str">
            <v>Scotland</v>
          </cell>
          <cell r="D105" t="str">
            <v>Argyll</v>
          </cell>
          <cell r="E105" t="str">
            <v>W Highlands &amp; Argyll</v>
          </cell>
          <cell r="F105">
            <v>3183</v>
          </cell>
          <cell r="G105">
            <v>200073</v>
          </cell>
          <cell r="H105" t="str">
            <v>Loch Etive</v>
          </cell>
          <cell r="I105" t="str">
            <v>Transitional</v>
          </cell>
          <cell r="J105" t="str">
            <v xml:space="preserve"> 1-3-3</v>
          </cell>
          <cell r="K105" t="str">
            <v>Specific pollutants</v>
          </cell>
          <cell r="L105" t="str">
            <v>Pass</v>
          </cell>
          <cell r="M105">
            <v>100</v>
          </cell>
          <cell r="N105" t="str">
            <v/>
          </cell>
          <cell r="O105" t="str">
            <v>Calculated</v>
          </cell>
          <cell r="P105" t="str">
            <v/>
          </cell>
          <cell r="R105" t="str">
            <v/>
          </cell>
          <cell r="S105">
            <v>29.1435</v>
          </cell>
          <cell r="T105">
            <v>21</v>
          </cell>
        </row>
        <row r="106">
          <cell r="A106" t="str">
            <v>2000733365</v>
          </cell>
          <cell r="B106">
            <v>2014</v>
          </cell>
          <cell r="C106" t="str">
            <v>Scotland</v>
          </cell>
          <cell r="D106" t="str">
            <v>Argyll</v>
          </cell>
          <cell r="E106" t="str">
            <v>W Highlands &amp; Argyll</v>
          </cell>
          <cell r="F106">
            <v>3365</v>
          </cell>
          <cell r="G106">
            <v>200073</v>
          </cell>
          <cell r="H106" t="str">
            <v>Loch Etive</v>
          </cell>
          <cell r="I106" t="str">
            <v>Transitional</v>
          </cell>
          <cell r="J106" t="str">
            <v xml:space="preserve"> 1-3-3-15</v>
          </cell>
          <cell r="K106" t="str">
            <v>Unionised ammonia</v>
          </cell>
          <cell r="L106" t="str">
            <v>Pass</v>
          </cell>
          <cell r="M106">
            <v>100</v>
          </cell>
          <cell r="N106">
            <v>4.4999999999999998E-2</v>
          </cell>
          <cell r="O106" t="str">
            <v>Calculated</v>
          </cell>
          <cell r="P106">
            <v>302907</v>
          </cell>
          <cell r="Q106" t="str">
            <v>Loch Eil @ Surveillance Site</v>
          </cell>
          <cell r="R106" t="str">
            <v/>
          </cell>
          <cell r="S106">
            <v>29.1435</v>
          </cell>
          <cell r="T106">
            <v>21</v>
          </cell>
        </row>
        <row r="107">
          <cell r="A107" t="str">
            <v>2000733191</v>
          </cell>
          <cell r="B107">
            <v>2014</v>
          </cell>
          <cell r="C107" t="str">
            <v>Scotland</v>
          </cell>
          <cell r="D107" t="str">
            <v>Argyll</v>
          </cell>
          <cell r="E107" t="str">
            <v>W Highlands &amp; Argyll</v>
          </cell>
          <cell r="F107">
            <v>3191</v>
          </cell>
          <cell r="G107">
            <v>200073</v>
          </cell>
          <cell r="H107" t="str">
            <v>Loch Etive</v>
          </cell>
          <cell r="I107" t="str">
            <v>Transitional</v>
          </cell>
          <cell r="J107" t="str">
            <v xml:space="preserve"> 1-3-4</v>
          </cell>
          <cell r="K107" t="str">
            <v>Hydromorphology</v>
          </cell>
          <cell r="L107" t="str">
            <v>High</v>
          </cell>
          <cell r="M107">
            <v>49</v>
          </cell>
          <cell r="N107" t="str">
            <v/>
          </cell>
          <cell r="O107" t="str">
            <v>Calculated</v>
          </cell>
          <cell r="P107" t="str">
            <v/>
          </cell>
          <cell r="R107" t="str">
            <v/>
          </cell>
          <cell r="S107">
            <v>29.1435</v>
          </cell>
          <cell r="T107">
            <v>1</v>
          </cell>
        </row>
        <row r="108">
          <cell r="A108" t="str">
            <v>2000733473</v>
          </cell>
          <cell r="B108">
            <v>2014</v>
          </cell>
          <cell r="C108" t="str">
            <v>Scotland</v>
          </cell>
          <cell r="D108" t="str">
            <v>Argyll</v>
          </cell>
          <cell r="E108" t="str">
            <v>W Highlands &amp; Argyll</v>
          </cell>
          <cell r="F108">
            <v>3473</v>
          </cell>
          <cell r="G108">
            <v>200073</v>
          </cell>
          <cell r="H108" t="str">
            <v>Loch Etive</v>
          </cell>
          <cell r="I108" t="str">
            <v>Transitional</v>
          </cell>
          <cell r="J108" t="str">
            <v xml:space="preserve"> 1-3-4-1</v>
          </cell>
          <cell r="K108" t="str">
            <v>Morphology</v>
          </cell>
          <cell r="L108" t="str">
            <v>High</v>
          </cell>
          <cell r="M108">
            <v>49</v>
          </cell>
          <cell r="N108" t="str">
            <v/>
          </cell>
          <cell r="O108" t="str">
            <v>Calculated</v>
          </cell>
          <cell r="P108" t="str">
            <v/>
          </cell>
          <cell r="R108" t="str">
            <v/>
          </cell>
          <cell r="S108">
            <v>29.1435</v>
          </cell>
          <cell r="T108">
            <v>1</v>
          </cell>
        </row>
        <row r="109">
          <cell r="A109" t="str">
            <v>2000793235</v>
          </cell>
          <cell r="B109">
            <v>2014</v>
          </cell>
          <cell r="C109" t="str">
            <v>Scotland</v>
          </cell>
          <cell r="D109" t="str">
            <v>Tay</v>
          </cell>
          <cell r="E109" t="str">
            <v>Angus &amp; Dundee</v>
          </cell>
          <cell r="F109">
            <v>3235</v>
          </cell>
          <cell r="G109">
            <v>200079</v>
          </cell>
          <cell r="H109" t="str">
            <v>Montrose Basin</v>
          </cell>
          <cell r="I109" t="str">
            <v>Transitional</v>
          </cell>
          <cell r="J109" t="str">
            <v xml:space="preserve"> 1</v>
          </cell>
          <cell r="K109" t="str">
            <v>Overall status</v>
          </cell>
          <cell r="L109" t="str">
            <v>Moderate</v>
          </cell>
          <cell r="M109">
            <v>61</v>
          </cell>
          <cell r="N109" t="str">
            <v/>
          </cell>
          <cell r="O109" t="str">
            <v>Calculated</v>
          </cell>
          <cell r="P109" t="str">
            <v/>
          </cell>
          <cell r="R109" t="str">
            <v/>
          </cell>
          <cell r="S109">
            <v>8.5215999999999994</v>
          </cell>
          <cell r="T109">
            <v>3</v>
          </cell>
        </row>
        <row r="110">
          <cell r="A110" t="str">
            <v>2000793231</v>
          </cell>
          <cell r="B110">
            <v>2014</v>
          </cell>
          <cell r="C110" t="str">
            <v>Scotland</v>
          </cell>
          <cell r="D110" t="str">
            <v>Tay</v>
          </cell>
          <cell r="E110" t="str">
            <v>Angus &amp; Dundee</v>
          </cell>
          <cell r="F110">
            <v>3231</v>
          </cell>
          <cell r="G110">
            <v>200079</v>
          </cell>
          <cell r="H110" t="str">
            <v>Montrose Basin</v>
          </cell>
          <cell r="I110" t="str">
            <v>Transitional</v>
          </cell>
          <cell r="J110" t="str">
            <v xml:space="preserve"> 1-1</v>
          </cell>
          <cell r="K110" t="str">
            <v>Pre-HMWB status</v>
          </cell>
          <cell r="L110" t="str">
            <v>Moderate</v>
          </cell>
          <cell r="M110">
            <v>61</v>
          </cell>
          <cell r="N110" t="str">
            <v/>
          </cell>
          <cell r="O110" t="str">
            <v>Calculated</v>
          </cell>
          <cell r="P110" t="str">
            <v/>
          </cell>
          <cell r="R110" t="str">
            <v/>
          </cell>
          <cell r="S110">
            <v>8.5215999999999994</v>
          </cell>
          <cell r="T110">
            <v>3</v>
          </cell>
        </row>
        <row r="111">
          <cell r="A111" t="str">
            <v>2000793209</v>
          </cell>
          <cell r="B111">
            <v>2014</v>
          </cell>
          <cell r="C111" t="str">
            <v>Scotland</v>
          </cell>
          <cell r="D111" t="str">
            <v>Tay</v>
          </cell>
          <cell r="E111" t="str">
            <v>Angus &amp; Dundee</v>
          </cell>
          <cell r="F111">
            <v>3209</v>
          </cell>
          <cell r="G111">
            <v>200079</v>
          </cell>
          <cell r="H111" t="str">
            <v>Montrose Basin</v>
          </cell>
          <cell r="I111" t="str">
            <v>Transitional</v>
          </cell>
          <cell r="J111" t="str">
            <v xml:space="preserve"> 1-3</v>
          </cell>
          <cell r="K111" t="str">
            <v>Overall ecology</v>
          </cell>
          <cell r="L111" t="str">
            <v>Moderate</v>
          </cell>
          <cell r="M111">
            <v>61</v>
          </cell>
          <cell r="N111" t="str">
            <v/>
          </cell>
          <cell r="O111" t="str">
            <v>Calculated</v>
          </cell>
          <cell r="P111" t="str">
            <v/>
          </cell>
          <cell r="R111" t="str">
            <v/>
          </cell>
          <cell r="S111">
            <v>8.5215999999999994</v>
          </cell>
          <cell r="T111">
            <v>3</v>
          </cell>
        </row>
        <row r="112">
          <cell r="A112" t="str">
            <v>2000793203</v>
          </cell>
          <cell r="B112">
            <v>2014</v>
          </cell>
          <cell r="C112" t="str">
            <v>Scotland</v>
          </cell>
          <cell r="D112" t="str">
            <v>Tay</v>
          </cell>
          <cell r="E112" t="str">
            <v>Angus &amp; Dundee</v>
          </cell>
          <cell r="F112">
            <v>3203</v>
          </cell>
          <cell r="G112">
            <v>200079</v>
          </cell>
          <cell r="H112" t="str">
            <v>Montrose Basin</v>
          </cell>
          <cell r="I112" t="str">
            <v>Transitional</v>
          </cell>
          <cell r="J112" t="str">
            <v xml:space="preserve"> 1-3-2</v>
          </cell>
          <cell r="K112" t="str">
            <v>Biological elements</v>
          </cell>
          <cell r="L112" t="str">
            <v>Moderate</v>
          </cell>
          <cell r="M112">
            <v>61</v>
          </cell>
          <cell r="N112" t="str">
            <v/>
          </cell>
          <cell r="O112" t="str">
            <v>Calculated</v>
          </cell>
          <cell r="P112" t="str">
            <v/>
          </cell>
          <cell r="R112" t="str">
            <v/>
          </cell>
          <cell r="S112">
            <v>8.5215999999999994</v>
          </cell>
          <cell r="T112">
            <v>3</v>
          </cell>
        </row>
        <row r="113">
          <cell r="A113" t="str">
            <v>2000793351</v>
          </cell>
          <cell r="B113">
            <v>2014</v>
          </cell>
          <cell r="C113" t="str">
            <v>Scotland</v>
          </cell>
          <cell r="D113" t="str">
            <v>Tay</v>
          </cell>
          <cell r="E113" t="str">
            <v>Angus &amp; Dundee</v>
          </cell>
          <cell r="F113">
            <v>3351</v>
          </cell>
          <cell r="G113">
            <v>200079</v>
          </cell>
          <cell r="H113" t="str">
            <v>Montrose Basin</v>
          </cell>
          <cell r="I113" t="str">
            <v>Transitional</v>
          </cell>
          <cell r="J113" t="str">
            <v xml:space="preserve"> 1-3-2-3</v>
          </cell>
          <cell r="K113" t="str">
            <v>Invertebrate animals</v>
          </cell>
          <cell r="L113" t="str">
            <v>High</v>
          </cell>
          <cell r="M113">
            <v>0</v>
          </cell>
          <cell r="N113" t="str">
            <v/>
          </cell>
          <cell r="O113" t="str">
            <v>Default</v>
          </cell>
          <cell r="P113" t="str">
            <v/>
          </cell>
          <cell r="R113" t="str">
            <v/>
          </cell>
          <cell r="S113">
            <v>8.5215999999999994</v>
          </cell>
          <cell r="T113">
            <v>1</v>
          </cell>
        </row>
        <row r="114">
          <cell r="A114" t="str">
            <v>2000793493</v>
          </cell>
          <cell r="B114">
            <v>2014</v>
          </cell>
          <cell r="C114" t="str">
            <v>Scotland</v>
          </cell>
          <cell r="D114" t="str">
            <v>Tay</v>
          </cell>
          <cell r="E114" t="str">
            <v>Angus &amp; Dundee</v>
          </cell>
          <cell r="F114">
            <v>3493</v>
          </cell>
          <cell r="G114">
            <v>200079</v>
          </cell>
          <cell r="H114" t="str">
            <v>Montrose Basin</v>
          </cell>
          <cell r="I114" t="str">
            <v>Transitional</v>
          </cell>
          <cell r="J114" t="str">
            <v xml:space="preserve"> 1-3-2-5</v>
          </cell>
          <cell r="K114" t="str">
            <v>Fish</v>
          </cell>
          <cell r="L114" t="str">
            <v>Good</v>
          </cell>
          <cell r="M114">
            <v>49</v>
          </cell>
          <cell r="N114" t="str">
            <v/>
          </cell>
          <cell r="O114" t="str">
            <v>Calculated</v>
          </cell>
          <cell r="P114" t="str">
            <v/>
          </cell>
          <cell r="R114" t="str">
            <v/>
          </cell>
          <cell r="S114">
            <v>8.5215999999999994</v>
          </cell>
          <cell r="T114">
            <v>2</v>
          </cell>
        </row>
        <row r="115">
          <cell r="A115" t="str">
            <v>2000793488</v>
          </cell>
          <cell r="B115">
            <v>2014</v>
          </cell>
          <cell r="C115" t="str">
            <v>Scotland</v>
          </cell>
          <cell r="D115" t="str">
            <v>Tay</v>
          </cell>
          <cell r="E115" t="str">
            <v>Angus &amp; Dundee</v>
          </cell>
          <cell r="F115">
            <v>3488</v>
          </cell>
          <cell r="G115">
            <v>200079</v>
          </cell>
          <cell r="H115" t="str">
            <v>Montrose Basin</v>
          </cell>
          <cell r="I115" t="str">
            <v>Transitional</v>
          </cell>
          <cell r="J115" t="str">
            <v xml:space="preserve"> 1-3-2-7</v>
          </cell>
          <cell r="K115" t="str">
            <v>Macroalgae</v>
          </cell>
          <cell r="L115" t="str">
            <v>Moderate</v>
          </cell>
          <cell r="M115">
            <v>61</v>
          </cell>
          <cell r="N115">
            <v>0.52</v>
          </cell>
          <cell r="O115" t="str">
            <v>Calculated</v>
          </cell>
          <cell r="P115">
            <v>300936</v>
          </cell>
          <cell r="Q115" t="str">
            <v>Montrose Basin SW</v>
          </cell>
          <cell r="R115" t="str">
            <v/>
          </cell>
          <cell r="S115">
            <v>8.5215999999999994</v>
          </cell>
          <cell r="T115">
            <v>3</v>
          </cell>
        </row>
        <row r="116">
          <cell r="A116" t="str">
            <v>2000793191</v>
          </cell>
          <cell r="B116">
            <v>2014</v>
          </cell>
          <cell r="C116" t="str">
            <v>Scotland</v>
          </cell>
          <cell r="D116" t="str">
            <v>Tay</v>
          </cell>
          <cell r="E116" t="str">
            <v>Angus &amp; Dundee</v>
          </cell>
          <cell r="F116">
            <v>3191</v>
          </cell>
          <cell r="G116">
            <v>200079</v>
          </cell>
          <cell r="H116" t="str">
            <v>Montrose Basin</v>
          </cell>
          <cell r="I116" t="str">
            <v>Transitional</v>
          </cell>
          <cell r="J116" t="str">
            <v xml:space="preserve"> 1-3-4</v>
          </cell>
          <cell r="K116" t="str">
            <v>Hydromorphology</v>
          </cell>
          <cell r="L116" t="str">
            <v>Good</v>
          </cell>
          <cell r="M116">
            <v>49</v>
          </cell>
          <cell r="N116" t="str">
            <v/>
          </cell>
          <cell r="O116" t="str">
            <v>Calculated</v>
          </cell>
          <cell r="P116" t="str">
            <v/>
          </cell>
          <cell r="R116" t="str">
            <v/>
          </cell>
          <cell r="S116">
            <v>8.5215999999999994</v>
          </cell>
          <cell r="T116">
            <v>2</v>
          </cell>
        </row>
        <row r="117">
          <cell r="A117" t="str">
            <v>2000793473</v>
          </cell>
          <cell r="B117">
            <v>2014</v>
          </cell>
          <cell r="C117" t="str">
            <v>Scotland</v>
          </cell>
          <cell r="D117" t="str">
            <v>Tay</v>
          </cell>
          <cell r="E117" t="str">
            <v>Angus &amp; Dundee</v>
          </cell>
          <cell r="F117">
            <v>3473</v>
          </cell>
          <cell r="G117">
            <v>200079</v>
          </cell>
          <cell r="H117" t="str">
            <v>Montrose Basin</v>
          </cell>
          <cell r="I117" t="str">
            <v>Transitional</v>
          </cell>
          <cell r="J117" t="str">
            <v xml:space="preserve"> 1-3-4-1</v>
          </cell>
          <cell r="K117" t="str">
            <v>Morphology</v>
          </cell>
          <cell r="L117" t="str">
            <v>Good</v>
          </cell>
          <cell r="M117">
            <v>49</v>
          </cell>
          <cell r="N117" t="str">
            <v/>
          </cell>
          <cell r="O117" t="str">
            <v>Calculated</v>
          </cell>
          <cell r="P117" t="str">
            <v/>
          </cell>
          <cell r="R117" t="str">
            <v/>
          </cell>
          <cell r="S117">
            <v>8.5215999999999994</v>
          </cell>
          <cell r="T117">
            <v>2</v>
          </cell>
        </row>
        <row r="118">
          <cell r="A118" t="str">
            <v>2000893235</v>
          </cell>
          <cell r="B118">
            <v>2014</v>
          </cell>
          <cell r="C118" t="str">
            <v>Scotland</v>
          </cell>
          <cell r="D118" t="str">
            <v>Argyll</v>
          </cell>
          <cell r="E118" t="str">
            <v>W Highlands &amp; Argyll</v>
          </cell>
          <cell r="F118">
            <v>3235</v>
          </cell>
          <cell r="G118">
            <v>200089</v>
          </cell>
          <cell r="H118" t="str">
            <v>Loch Linnhe North</v>
          </cell>
          <cell r="I118" t="str">
            <v>Transitional</v>
          </cell>
          <cell r="J118" t="str">
            <v xml:space="preserve"> 1</v>
          </cell>
          <cell r="K118" t="str">
            <v>Overall status</v>
          </cell>
          <cell r="L118" t="str">
            <v>Good</v>
          </cell>
          <cell r="M118">
            <v>49</v>
          </cell>
          <cell r="N118" t="str">
            <v/>
          </cell>
          <cell r="O118" t="str">
            <v>Calculated</v>
          </cell>
          <cell r="P118" t="str">
            <v/>
          </cell>
          <cell r="R118" t="str">
            <v/>
          </cell>
          <cell r="S118">
            <v>25.313099999999999</v>
          </cell>
          <cell r="T118">
            <v>2</v>
          </cell>
        </row>
        <row r="119">
          <cell r="A119" t="str">
            <v>2000893231</v>
          </cell>
          <cell r="B119">
            <v>2014</v>
          </cell>
          <cell r="C119" t="str">
            <v>Scotland</v>
          </cell>
          <cell r="D119" t="str">
            <v>Argyll</v>
          </cell>
          <cell r="E119" t="str">
            <v>W Highlands &amp; Argyll</v>
          </cell>
          <cell r="F119">
            <v>3231</v>
          </cell>
          <cell r="G119">
            <v>200089</v>
          </cell>
          <cell r="H119" t="str">
            <v>Loch Linnhe North</v>
          </cell>
          <cell r="I119" t="str">
            <v>Transitional</v>
          </cell>
          <cell r="J119" t="str">
            <v xml:space="preserve"> 1-1</v>
          </cell>
          <cell r="K119" t="str">
            <v>Pre-HMWB status</v>
          </cell>
          <cell r="L119" t="str">
            <v>Good</v>
          </cell>
          <cell r="M119">
            <v>49</v>
          </cell>
          <cell r="N119" t="str">
            <v/>
          </cell>
          <cell r="O119" t="str">
            <v>Calculated</v>
          </cell>
          <cell r="P119" t="str">
            <v/>
          </cell>
          <cell r="R119" t="str">
            <v/>
          </cell>
          <cell r="S119">
            <v>25.313099999999999</v>
          </cell>
          <cell r="T119">
            <v>2</v>
          </cell>
        </row>
        <row r="120">
          <cell r="A120" t="str">
            <v>2000893209</v>
          </cell>
          <cell r="B120">
            <v>2014</v>
          </cell>
          <cell r="C120" t="str">
            <v>Scotland</v>
          </cell>
          <cell r="D120" t="str">
            <v>Argyll</v>
          </cell>
          <cell r="E120" t="str">
            <v>W Highlands &amp; Argyll</v>
          </cell>
          <cell r="F120">
            <v>3209</v>
          </cell>
          <cell r="G120">
            <v>200089</v>
          </cell>
          <cell r="H120" t="str">
            <v>Loch Linnhe North</v>
          </cell>
          <cell r="I120" t="str">
            <v>Transitional</v>
          </cell>
          <cell r="J120" t="str">
            <v xml:space="preserve"> 1-3</v>
          </cell>
          <cell r="K120" t="str">
            <v>Overall ecology</v>
          </cell>
          <cell r="L120" t="str">
            <v>Good</v>
          </cell>
          <cell r="M120">
            <v>49</v>
          </cell>
          <cell r="N120" t="str">
            <v/>
          </cell>
          <cell r="O120" t="str">
            <v>Calculated</v>
          </cell>
          <cell r="P120" t="str">
            <v/>
          </cell>
          <cell r="R120" t="str">
            <v/>
          </cell>
          <cell r="S120">
            <v>25.313099999999999</v>
          </cell>
          <cell r="T120">
            <v>2</v>
          </cell>
        </row>
        <row r="121">
          <cell r="A121" t="str">
            <v>2000893197</v>
          </cell>
          <cell r="B121">
            <v>2014</v>
          </cell>
          <cell r="C121" t="str">
            <v>Scotland</v>
          </cell>
          <cell r="D121" t="str">
            <v>Argyll</v>
          </cell>
          <cell r="E121" t="str">
            <v>W Highlands &amp; Argyll</v>
          </cell>
          <cell r="F121">
            <v>3197</v>
          </cell>
          <cell r="G121">
            <v>200089</v>
          </cell>
          <cell r="H121" t="str">
            <v>Loch Linnhe North</v>
          </cell>
          <cell r="I121" t="str">
            <v>Transitional</v>
          </cell>
          <cell r="J121" t="str">
            <v xml:space="preserve"> 1-3-1</v>
          </cell>
          <cell r="K121" t="str">
            <v>Physico-Chem</v>
          </cell>
          <cell r="L121" t="str">
            <v>High</v>
          </cell>
          <cell r="M121">
            <v>100</v>
          </cell>
          <cell r="N121" t="str">
            <v/>
          </cell>
          <cell r="O121" t="str">
            <v>Calculated</v>
          </cell>
          <cell r="P121" t="str">
            <v/>
          </cell>
          <cell r="R121" t="str">
            <v/>
          </cell>
          <cell r="S121">
            <v>25.313099999999999</v>
          </cell>
          <cell r="T121">
            <v>1</v>
          </cell>
        </row>
        <row r="122">
          <cell r="A122" t="str">
            <v>2000893163</v>
          </cell>
          <cell r="B122">
            <v>2014</v>
          </cell>
          <cell r="C122" t="str">
            <v>Scotland</v>
          </cell>
          <cell r="D122" t="str">
            <v>Argyll</v>
          </cell>
          <cell r="E122" t="str">
            <v>W Highlands &amp; Argyll</v>
          </cell>
          <cell r="F122">
            <v>3163</v>
          </cell>
          <cell r="G122">
            <v>200089</v>
          </cell>
          <cell r="H122" t="str">
            <v>Loch Linnhe North</v>
          </cell>
          <cell r="I122" t="str">
            <v>Transitional</v>
          </cell>
          <cell r="J122" t="str">
            <v xml:space="preserve"> 1-3-1-4</v>
          </cell>
          <cell r="K122" t="str">
            <v>Dissolved Oxygen</v>
          </cell>
          <cell r="L122" t="str">
            <v>High</v>
          </cell>
          <cell r="M122">
            <v>100</v>
          </cell>
          <cell r="N122" t="str">
            <v/>
          </cell>
          <cell r="O122" t="str">
            <v>Calculated</v>
          </cell>
          <cell r="P122" t="str">
            <v/>
          </cell>
          <cell r="R122" t="str">
            <v/>
          </cell>
          <cell r="S122">
            <v>25.313099999999999</v>
          </cell>
          <cell r="T122">
            <v>1</v>
          </cell>
        </row>
        <row r="123">
          <cell r="A123" t="str">
            <v>2000893241</v>
          </cell>
          <cell r="B123">
            <v>2014</v>
          </cell>
          <cell r="C123" t="str">
            <v>Scotland</v>
          </cell>
          <cell r="D123" t="str">
            <v>Argyll</v>
          </cell>
          <cell r="E123" t="str">
            <v>W Highlands &amp; Argyll</v>
          </cell>
          <cell r="F123">
            <v>3241</v>
          </cell>
          <cell r="G123">
            <v>200089</v>
          </cell>
          <cell r="H123" t="str">
            <v>Loch Linnhe North</v>
          </cell>
          <cell r="I123" t="str">
            <v>Transitional</v>
          </cell>
          <cell r="J123" t="str">
            <v xml:space="preserve"> 1-3-1-4-1</v>
          </cell>
          <cell r="K123" t="str">
            <v>DO (lab. salinity)</v>
          </cell>
          <cell r="L123" t="str">
            <v>High</v>
          </cell>
          <cell r="M123">
            <v>100</v>
          </cell>
          <cell r="N123">
            <v>7.2809999999999997</v>
          </cell>
          <cell r="O123" t="str">
            <v>Calculated</v>
          </cell>
          <cell r="P123">
            <v>302907</v>
          </cell>
          <cell r="Q123" t="str">
            <v>Loch Eil @ Surveillance Site</v>
          </cell>
          <cell r="R123" t="str">
            <v/>
          </cell>
          <cell r="S123">
            <v>25.313099999999999</v>
          </cell>
          <cell r="T123">
            <v>1</v>
          </cell>
        </row>
        <row r="124">
          <cell r="A124" t="str">
            <v>2000893239</v>
          </cell>
          <cell r="B124">
            <v>2014</v>
          </cell>
          <cell r="C124" t="str">
            <v>Scotland</v>
          </cell>
          <cell r="D124" t="str">
            <v>Argyll</v>
          </cell>
          <cell r="E124" t="str">
            <v>W Highlands &amp; Argyll</v>
          </cell>
          <cell r="F124">
            <v>3239</v>
          </cell>
          <cell r="G124">
            <v>200089</v>
          </cell>
          <cell r="H124" t="str">
            <v>Loch Linnhe North</v>
          </cell>
          <cell r="I124" t="str">
            <v>Transitional</v>
          </cell>
          <cell r="J124" t="str">
            <v xml:space="preserve"> 1-3-1-4-2</v>
          </cell>
          <cell r="K124" t="str">
            <v>DO (field salinity)</v>
          </cell>
          <cell r="L124" t="str">
            <v>High</v>
          </cell>
          <cell r="M124">
            <v>100</v>
          </cell>
          <cell r="N124">
            <v>7.2809999999999997</v>
          </cell>
          <cell r="O124" t="str">
            <v>Previous</v>
          </cell>
          <cell r="P124">
            <v>302907</v>
          </cell>
          <cell r="Q124" t="str">
            <v>Loch Eil @ Surveillance Site</v>
          </cell>
          <cell r="R124" t="str">
            <v/>
          </cell>
          <cell r="S124">
            <v>25.313099999999999</v>
          </cell>
          <cell r="T124">
            <v>1</v>
          </cell>
        </row>
        <row r="125">
          <cell r="A125" t="str">
            <v>2000893487</v>
          </cell>
          <cell r="B125">
            <v>2014</v>
          </cell>
          <cell r="C125" t="str">
            <v>Scotland</v>
          </cell>
          <cell r="D125" t="str">
            <v>Argyll</v>
          </cell>
          <cell r="E125" t="str">
            <v>W Highlands &amp; Argyll</v>
          </cell>
          <cell r="F125">
            <v>3487</v>
          </cell>
          <cell r="G125">
            <v>200089</v>
          </cell>
          <cell r="H125" t="str">
            <v>Loch Linnhe North</v>
          </cell>
          <cell r="I125" t="str">
            <v>Transitional</v>
          </cell>
          <cell r="J125" t="str">
            <v xml:space="preserve"> 1-3-1-8</v>
          </cell>
          <cell r="K125" t="str">
            <v>Dissolved inorganic nitrogen</v>
          </cell>
          <cell r="L125" t="str">
            <v>High</v>
          </cell>
          <cell r="M125">
            <v>95</v>
          </cell>
          <cell r="N125" t="str">
            <v/>
          </cell>
          <cell r="O125" t="str">
            <v>Previous</v>
          </cell>
          <cell r="P125" t="str">
            <v/>
          </cell>
          <cell r="R125" t="str">
            <v/>
          </cell>
          <cell r="S125">
            <v>25.313099999999999</v>
          </cell>
          <cell r="T125">
            <v>1</v>
          </cell>
        </row>
        <row r="126">
          <cell r="A126" t="str">
            <v>2000893203</v>
          </cell>
          <cell r="B126">
            <v>2014</v>
          </cell>
          <cell r="C126" t="str">
            <v>Scotland</v>
          </cell>
          <cell r="D126" t="str">
            <v>Argyll</v>
          </cell>
          <cell r="E126" t="str">
            <v>W Highlands &amp; Argyll</v>
          </cell>
          <cell r="F126">
            <v>3203</v>
          </cell>
          <cell r="G126">
            <v>200089</v>
          </cell>
          <cell r="H126" t="str">
            <v>Loch Linnhe North</v>
          </cell>
          <cell r="I126" t="str">
            <v>Transitional</v>
          </cell>
          <cell r="J126" t="str">
            <v xml:space="preserve"> 1-3-2</v>
          </cell>
          <cell r="K126" t="str">
            <v>Biological elements</v>
          </cell>
          <cell r="L126" t="str">
            <v>Good</v>
          </cell>
          <cell r="M126">
            <v>49</v>
          </cell>
          <cell r="N126" t="str">
            <v/>
          </cell>
          <cell r="O126" t="str">
            <v>Calculated</v>
          </cell>
          <cell r="P126" t="str">
            <v/>
          </cell>
          <cell r="R126" t="str">
            <v/>
          </cell>
          <cell r="S126">
            <v>25.313099999999999</v>
          </cell>
          <cell r="T126">
            <v>2</v>
          </cell>
        </row>
        <row r="127">
          <cell r="A127" t="str">
            <v>2000893351</v>
          </cell>
          <cell r="B127">
            <v>2014</v>
          </cell>
          <cell r="C127" t="str">
            <v>Scotland</v>
          </cell>
          <cell r="D127" t="str">
            <v>Argyll</v>
          </cell>
          <cell r="E127" t="str">
            <v>W Highlands &amp; Argyll</v>
          </cell>
          <cell r="F127">
            <v>3351</v>
          </cell>
          <cell r="G127">
            <v>200089</v>
          </cell>
          <cell r="H127" t="str">
            <v>Loch Linnhe North</v>
          </cell>
          <cell r="I127" t="str">
            <v>Transitional</v>
          </cell>
          <cell r="J127" t="str">
            <v xml:space="preserve"> 1-3-2-3</v>
          </cell>
          <cell r="K127" t="str">
            <v>Invertebrate animals</v>
          </cell>
          <cell r="L127" t="str">
            <v>High</v>
          </cell>
          <cell r="M127">
            <v>49</v>
          </cell>
          <cell r="N127" t="str">
            <v/>
          </cell>
          <cell r="O127" t="str">
            <v>Calculated</v>
          </cell>
          <cell r="P127" t="str">
            <v/>
          </cell>
          <cell r="R127" t="str">
            <v/>
          </cell>
          <cell r="S127">
            <v>25.313099999999999</v>
          </cell>
          <cell r="T127">
            <v>1</v>
          </cell>
        </row>
        <row r="128">
          <cell r="A128" t="str">
            <v>2000893245</v>
          </cell>
          <cell r="B128">
            <v>2014</v>
          </cell>
          <cell r="C128" t="str">
            <v>Scotland</v>
          </cell>
          <cell r="D128" t="str">
            <v>Argyll</v>
          </cell>
          <cell r="E128" t="str">
            <v>W Highlands &amp; Argyll</v>
          </cell>
          <cell r="F128">
            <v>3245</v>
          </cell>
          <cell r="G128">
            <v>200089</v>
          </cell>
          <cell r="H128" t="str">
            <v>Loch Linnhe North</v>
          </cell>
          <cell r="I128" t="str">
            <v>Transitional</v>
          </cell>
          <cell r="J128" t="str">
            <v xml:space="preserve"> 1-3-2-3-4</v>
          </cell>
          <cell r="K128" t="str">
            <v>Benthic invertebrates (IQI)</v>
          </cell>
          <cell r="L128" t="str">
            <v>High</v>
          </cell>
          <cell r="M128">
            <v>49</v>
          </cell>
          <cell r="N128" t="str">
            <v/>
          </cell>
          <cell r="O128" t="str">
            <v>Calculated</v>
          </cell>
          <cell r="P128" t="str">
            <v/>
          </cell>
          <cell r="R128" t="str">
            <v/>
          </cell>
          <cell r="S128">
            <v>25.313099999999999</v>
          </cell>
          <cell r="T128">
            <v>1</v>
          </cell>
        </row>
        <row r="129">
          <cell r="A129" t="str">
            <v>2000893480</v>
          </cell>
          <cell r="B129">
            <v>2014</v>
          </cell>
          <cell r="C129" t="str">
            <v>Scotland</v>
          </cell>
          <cell r="D129" t="str">
            <v>Argyll</v>
          </cell>
          <cell r="E129" t="str">
            <v>W Highlands &amp; Argyll</v>
          </cell>
          <cell r="F129">
            <v>3480</v>
          </cell>
          <cell r="G129">
            <v>200089</v>
          </cell>
          <cell r="H129" t="str">
            <v>Loch Linnhe North</v>
          </cell>
          <cell r="I129" t="str">
            <v>Transitional</v>
          </cell>
          <cell r="J129" t="str">
            <v xml:space="preserve"> 1-3-2-4</v>
          </cell>
          <cell r="K129" t="str">
            <v>Alien species</v>
          </cell>
          <cell r="L129" t="str">
            <v>High</v>
          </cell>
          <cell r="M129">
            <v>95</v>
          </cell>
          <cell r="N129" t="str">
            <v/>
          </cell>
          <cell r="O129" t="str">
            <v>Calculated</v>
          </cell>
          <cell r="P129" t="str">
            <v/>
          </cell>
          <cell r="R129" t="str">
            <v/>
          </cell>
          <cell r="S129">
            <v>25.313099999999999</v>
          </cell>
          <cell r="T129">
            <v>1</v>
          </cell>
        </row>
        <row r="130">
          <cell r="A130" t="str">
            <v>2000893493</v>
          </cell>
          <cell r="B130">
            <v>2014</v>
          </cell>
          <cell r="C130" t="str">
            <v>Scotland</v>
          </cell>
          <cell r="D130" t="str">
            <v>Argyll</v>
          </cell>
          <cell r="E130" t="str">
            <v>W Highlands &amp; Argyll</v>
          </cell>
          <cell r="F130">
            <v>3493</v>
          </cell>
          <cell r="G130">
            <v>200089</v>
          </cell>
          <cell r="H130" t="str">
            <v>Loch Linnhe North</v>
          </cell>
          <cell r="I130" t="str">
            <v>Transitional</v>
          </cell>
          <cell r="J130" t="str">
            <v xml:space="preserve"> 1-3-2-5</v>
          </cell>
          <cell r="K130" t="str">
            <v>Fish</v>
          </cell>
          <cell r="L130" t="str">
            <v>Good</v>
          </cell>
          <cell r="M130">
            <v>49</v>
          </cell>
          <cell r="N130" t="str">
            <v/>
          </cell>
          <cell r="O130" t="str">
            <v>Calculated</v>
          </cell>
          <cell r="P130" t="str">
            <v/>
          </cell>
          <cell r="R130" t="str">
            <v/>
          </cell>
          <cell r="S130">
            <v>25.313099999999999</v>
          </cell>
          <cell r="T130">
            <v>2</v>
          </cell>
        </row>
        <row r="131">
          <cell r="A131" t="str">
            <v>2000893521</v>
          </cell>
          <cell r="B131">
            <v>2014</v>
          </cell>
          <cell r="C131" t="str">
            <v>Scotland</v>
          </cell>
          <cell r="D131" t="str">
            <v>Argyll</v>
          </cell>
          <cell r="E131" t="str">
            <v>W Highlands &amp; Argyll</v>
          </cell>
          <cell r="F131">
            <v>3521</v>
          </cell>
          <cell r="G131">
            <v>200089</v>
          </cell>
          <cell r="H131" t="str">
            <v>Loch Linnhe North</v>
          </cell>
          <cell r="I131" t="str">
            <v>Transitional</v>
          </cell>
          <cell r="J131" t="str">
            <v xml:space="preserve"> 1-3-2-9-1</v>
          </cell>
          <cell r="K131" t="str">
            <v>Phytoplankton</v>
          </cell>
          <cell r="L131" t="str">
            <v>Good</v>
          </cell>
          <cell r="M131">
            <v>49</v>
          </cell>
          <cell r="N131">
            <v>0.77</v>
          </cell>
          <cell r="O131" t="str">
            <v>Calculated</v>
          </cell>
          <cell r="P131">
            <v>302907</v>
          </cell>
          <cell r="Q131" t="str">
            <v>Loch Eil @ Surveillance Site</v>
          </cell>
          <cell r="R131" t="str">
            <v/>
          </cell>
          <cell r="S131">
            <v>25.313099999999999</v>
          </cell>
          <cell r="T131">
            <v>2</v>
          </cell>
        </row>
        <row r="132">
          <cell r="A132" t="str">
            <v>2000893183</v>
          </cell>
          <cell r="B132">
            <v>2014</v>
          </cell>
          <cell r="C132" t="str">
            <v>Scotland</v>
          </cell>
          <cell r="D132" t="str">
            <v>Argyll</v>
          </cell>
          <cell r="E132" t="str">
            <v>W Highlands &amp; Argyll</v>
          </cell>
          <cell r="F132">
            <v>3183</v>
          </cell>
          <cell r="G132">
            <v>200089</v>
          </cell>
          <cell r="H132" t="str">
            <v>Loch Linnhe North</v>
          </cell>
          <cell r="I132" t="str">
            <v>Transitional</v>
          </cell>
          <cell r="J132" t="str">
            <v xml:space="preserve"> 1-3-3</v>
          </cell>
          <cell r="K132" t="str">
            <v>Specific pollutants</v>
          </cell>
          <cell r="L132" t="str">
            <v>Pass</v>
          </cell>
          <cell r="M132">
            <v>100</v>
          </cell>
          <cell r="N132" t="str">
            <v/>
          </cell>
          <cell r="O132" t="str">
            <v>Calculated</v>
          </cell>
          <cell r="P132" t="str">
            <v/>
          </cell>
          <cell r="R132" t="str">
            <v/>
          </cell>
          <cell r="S132">
            <v>25.313099999999999</v>
          </cell>
          <cell r="T132">
            <v>21</v>
          </cell>
        </row>
        <row r="133">
          <cell r="A133" t="str">
            <v>2000893365</v>
          </cell>
          <cell r="B133">
            <v>2014</v>
          </cell>
          <cell r="C133" t="str">
            <v>Scotland</v>
          </cell>
          <cell r="D133" t="str">
            <v>Argyll</v>
          </cell>
          <cell r="E133" t="str">
            <v>W Highlands &amp; Argyll</v>
          </cell>
          <cell r="F133">
            <v>3365</v>
          </cell>
          <cell r="G133">
            <v>200089</v>
          </cell>
          <cell r="H133" t="str">
            <v>Loch Linnhe North</v>
          </cell>
          <cell r="I133" t="str">
            <v>Transitional</v>
          </cell>
          <cell r="J133" t="str">
            <v xml:space="preserve"> 1-3-3-15</v>
          </cell>
          <cell r="K133" t="str">
            <v>Unionised ammonia</v>
          </cell>
          <cell r="L133" t="str">
            <v>Pass</v>
          </cell>
          <cell r="M133">
            <v>100</v>
          </cell>
          <cell r="N133">
            <v>4.4999999999999998E-2</v>
          </cell>
          <cell r="O133" t="str">
            <v>Calculated</v>
          </cell>
          <cell r="P133">
            <v>302907</v>
          </cell>
          <cell r="Q133" t="str">
            <v>Loch Eil @ Surveillance Site</v>
          </cell>
          <cell r="R133" t="str">
            <v/>
          </cell>
          <cell r="S133">
            <v>25.313099999999999</v>
          </cell>
          <cell r="T133">
            <v>21</v>
          </cell>
        </row>
        <row r="134">
          <cell r="A134" t="str">
            <v>2000893191</v>
          </cell>
          <cell r="B134">
            <v>2014</v>
          </cell>
          <cell r="C134" t="str">
            <v>Scotland</v>
          </cell>
          <cell r="D134" t="str">
            <v>Argyll</v>
          </cell>
          <cell r="E134" t="str">
            <v>W Highlands &amp; Argyll</v>
          </cell>
          <cell r="F134">
            <v>3191</v>
          </cell>
          <cell r="G134">
            <v>200089</v>
          </cell>
          <cell r="H134" t="str">
            <v>Loch Linnhe North</v>
          </cell>
          <cell r="I134" t="str">
            <v>Transitional</v>
          </cell>
          <cell r="J134" t="str">
            <v xml:space="preserve"> 1-3-4</v>
          </cell>
          <cell r="K134" t="str">
            <v>Hydromorphology</v>
          </cell>
          <cell r="L134" t="str">
            <v>High</v>
          </cell>
          <cell r="M134">
            <v>49</v>
          </cell>
          <cell r="N134" t="str">
            <v/>
          </cell>
          <cell r="O134" t="str">
            <v>Calculated</v>
          </cell>
          <cell r="P134" t="str">
            <v/>
          </cell>
          <cell r="R134" t="str">
            <v/>
          </cell>
          <cell r="S134">
            <v>25.313099999999999</v>
          </cell>
          <cell r="T134">
            <v>1</v>
          </cell>
        </row>
        <row r="135">
          <cell r="A135" t="str">
            <v>2000893473</v>
          </cell>
          <cell r="B135">
            <v>2014</v>
          </cell>
          <cell r="C135" t="str">
            <v>Scotland</v>
          </cell>
          <cell r="D135" t="str">
            <v>Argyll</v>
          </cell>
          <cell r="E135" t="str">
            <v>W Highlands &amp; Argyll</v>
          </cell>
          <cell r="F135">
            <v>3473</v>
          </cell>
          <cell r="G135">
            <v>200089</v>
          </cell>
          <cell r="H135" t="str">
            <v>Loch Linnhe North</v>
          </cell>
          <cell r="I135" t="str">
            <v>Transitional</v>
          </cell>
          <cell r="J135" t="str">
            <v xml:space="preserve"> 1-3-4-1</v>
          </cell>
          <cell r="K135" t="str">
            <v>Morphology</v>
          </cell>
          <cell r="L135" t="str">
            <v>High</v>
          </cell>
          <cell r="M135">
            <v>49</v>
          </cell>
          <cell r="N135" t="str">
            <v/>
          </cell>
          <cell r="O135" t="str">
            <v>Calculated</v>
          </cell>
          <cell r="P135" t="str">
            <v/>
          </cell>
          <cell r="R135" t="str">
            <v/>
          </cell>
          <cell r="S135">
            <v>25.313099999999999</v>
          </cell>
          <cell r="T135">
            <v>1</v>
          </cell>
        </row>
        <row r="136">
          <cell r="A136" t="str">
            <v>2000903235</v>
          </cell>
          <cell r="B136">
            <v>2014</v>
          </cell>
          <cell r="C136" t="str">
            <v>Scotland</v>
          </cell>
          <cell r="D136" t="str">
            <v>Argyll</v>
          </cell>
          <cell r="E136" t="str">
            <v>W Highlands &amp; Argyll</v>
          </cell>
          <cell r="F136">
            <v>3235</v>
          </cell>
          <cell r="G136">
            <v>200090</v>
          </cell>
          <cell r="H136" t="str">
            <v>Loch Eil</v>
          </cell>
          <cell r="I136" t="str">
            <v>Transitional</v>
          </cell>
          <cell r="J136" t="str">
            <v xml:space="preserve"> 1</v>
          </cell>
          <cell r="K136" t="str">
            <v>Overall status</v>
          </cell>
          <cell r="L136" t="str">
            <v>Good</v>
          </cell>
          <cell r="M136">
            <v>49</v>
          </cell>
          <cell r="N136" t="str">
            <v/>
          </cell>
          <cell r="O136" t="str">
            <v>Calculated</v>
          </cell>
          <cell r="P136" t="str">
            <v/>
          </cell>
          <cell r="R136" t="str">
            <v/>
          </cell>
          <cell r="S136">
            <v>11.230399999999999</v>
          </cell>
          <cell r="T136">
            <v>2</v>
          </cell>
        </row>
        <row r="137">
          <cell r="A137" t="str">
            <v>2000903231</v>
          </cell>
          <cell r="B137">
            <v>2014</v>
          </cell>
          <cell r="C137" t="str">
            <v>Scotland</v>
          </cell>
          <cell r="D137" t="str">
            <v>Argyll</v>
          </cell>
          <cell r="E137" t="str">
            <v>W Highlands &amp; Argyll</v>
          </cell>
          <cell r="F137">
            <v>3231</v>
          </cell>
          <cell r="G137">
            <v>200090</v>
          </cell>
          <cell r="H137" t="str">
            <v>Loch Eil</v>
          </cell>
          <cell r="I137" t="str">
            <v>Transitional</v>
          </cell>
          <cell r="J137" t="str">
            <v xml:space="preserve"> 1-1</v>
          </cell>
          <cell r="K137" t="str">
            <v>Pre-HMWB status</v>
          </cell>
          <cell r="L137" t="str">
            <v>Good</v>
          </cell>
          <cell r="M137">
            <v>49</v>
          </cell>
          <cell r="N137" t="str">
            <v/>
          </cell>
          <cell r="O137" t="str">
            <v>Calculated</v>
          </cell>
          <cell r="P137" t="str">
            <v/>
          </cell>
          <cell r="R137" t="str">
            <v/>
          </cell>
          <cell r="S137">
            <v>11.230399999999999</v>
          </cell>
          <cell r="T137">
            <v>2</v>
          </cell>
        </row>
        <row r="138">
          <cell r="A138" t="str">
            <v>2000903209</v>
          </cell>
          <cell r="B138">
            <v>2014</v>
          </cell>
          <cell r="C138" t="str">
            <v>Scotland</v>
          </cell>
          <cell r="D138" t="str">
            <v>Argyll</v>
          </cell>
          <cell r="E138" t="str">
            <v>W Highlands &amp; Argyll</v>
          </cell>
          <cell r="F138">
            <v>3209</v>
          </cell>
          <cell r="G138">
            <v>200090</v>
          </cell>
          <cell r="H138" t="str">
            <v>Loch Eil</v>
          </cell>
          <cell r="I138" t="str">
            <v>Transitional</v>
          </cell>
          <cell r="J138" t="str">
            <v xml:space="preserve"> 1-3</v>
          </cell>
          <cell r="K138" t="str">
            <v>Overall ecology</v>
          </cell>
          <cell r="L138" t="str">
            <v>Good</v>
          </cell>
          <cell r="M138">
            <v>49</v>
          </cell>
          <cell r="N138" t="str">
            <v/>
          </cell>
          <cell r="O138" t="str">
            <v>Calculated</v>
          </cell>
          <cell r="P138" t="str">
            <v/>
          </cell>
          <cell r="R138" t="str">
            <v/>
          </cell>
          <cell r="S138">
            <v>11.230399999999999</v>
          </cell>
          <cell r="T138">
            <v>2</v>
          </cell>
        </row>
        <row r="139">
          <cell r="A139" t="str">
            <v>2000903197</v>
          </cell>
          <cell r="B139">
            <v>2014</v>
          </cell>
          <cell r="C139" t="str">
            <v>Scotland</v>
          </cell>
          <cell r="D139" t="str">
            <v>Argyll</v>
          </cell>
          <cell r="E139" t="str">
            <v>W Highlands &amp; Argyll</v>
          </cell>
          <cell r="F139">
            <v>3197</v>
          </cell>
          <cell r="G139">
            <v>200090</v>
          </cell>
          <cell r="H139" t="str">
            <v>Loch Eil</v>
          </cell>
          <cell r="I139" t="str">
            <v>Transitional</v>
          </cell>
          <cell r="J139" t="str">
            <v xml:space="preserve"> 1-3-1</v>
          </cell>
          <cell r="K139" t="str">
            <v>Physico-Chem</v>
          </cell>
          <cell r="L139" t="str">
            <v>High</v>
          </cell>
          <cell r="M139">
            <v>100</v>
          </cell>
          <cell r="N139" t="str">
            <v/>
          </cell>
          <cell r="O139" t="str">
            <v>Calculated</v>
          </cell>
          <cell r="P139" t="str">
            <v/>
          </cell>
          <cell r="R139" t="str">
            <v/>
          </cell>
          <cell r="S139">
            <v>11.230399999999999</v>
          </cell>
          <cell r="T139">
            <v>1</v>
          </cell>
        </row>
        <row r="140">
          <cell r="A140" t="str">
            <v>2000903163</v>
          </cell>
          <cell r="B140">
            <v>2014</v>
          </cell>
          <cell r="C140" t="str">
            <v>Scotland</v>
          </cell>
          <cell r="D140" t="str">
            <v>Argyll</v>
          </cell>
          <cell r="E140" t="str">
            <v>W Highlands &amp; Argyll</v>
          </cell>
          <cell r="F140">
            <v>3163</v>
          </cell>
          <cell r="G140">
            <v>200090</v>
          </cell>
          <cell r="H140" t="str">
            <v>Loch Eil</v>
          </cell>
          <cell r="I140" t="str">
            <v>Transitional</v>
          </cell>
          <cell r="J140" t="str">
            <v xml:space="preserve"> 1-3-1-4</v>
          </cell>
          <cell r="K140" t="str">
            <v>Dissolved Oxygen</v>
          </cell>
          <cell r="L140" t="str">
            <v>High</v>
          </cell>
          <cell r="M140">
            <v>100</v>
          </cell>
          <cell r="N140" t="str">
            <v/>
          </cell>
          <cell r="O140" t="str">
            <v>Calculated</v>
          </cell>
          <cell r="P140" t="str">
            <v/>
          </cell>
          <cell r="R140" t="str">
            <v/>
          </cell>
          <cell r="S140">
            <v>11.230399999999999</v>
          </cell>
          <cell r="T140">
            <v>1</v>
          </cell>
        </row>
        <row r="141">
          <cell r="A141" t="str">
            <v>2000903241</v>
          </cell>
          <cell r="B141">
            <v>2014</v>
          </cell>
          <cell r="C141" t="str">
            <v>Scotland</v>
          </cell>
          <cell r="D141" t="str">
            <v>Argyll</v>
          </cell>
          <cell r="E141" t="str">
            <v>W Highlands &amp; Argyll</v>
          </cell>
          <cell r="F141">
            <v>3241</v>
          </cell>
          <cell r="G141">
            <v>200090</v>
          </cell>
          <cell r="H141" t="str">
            <v>Loch Eil</v>
          </cell>
          <cell r="I141" t="str">
            <v>Transitional</v>
          </cell>
          <cell r="J141" t="str">
            <v xml:space="preserve"> 1-3-1-4-1</v>
          </cell>
          <cell r="K141" t="str">
            <v>DO (lab. salinity)</v>
          </cell>
          <cell r="L141" t="str">
            <v>High</v>
          </cell>
          <cell r="M141">
            <v>100</v>
          </cell>
          <cell r="N141">
            <v>7.2809999999999997</v>
          </cell>
          <cell r="O141" t="str">
            <v>Calculated</v>
          </cell>
          <cell r="P141">
            <v>302907</v>
          </cell>
          <cell r="Q141" t="str">
            <v>Loch Eil @ Surveillance Site</v>
          </cell>
          <cell r="R141" t="str">
            <v/>
          </cell>
          <cell r="S141">
            <v>11.230399999999999</v>
          </cell>
          <cell r="T141">
            <v>1</v>
          </cell>
        </row>
        <row r="142">
          <cell r="A142" t="str">
            <v>2000903239</v>
          </cell>
          <cell r="B142">
            <v>2014</v>
          </cell>
          <cell r="C142" t="str">
            <v>Scotland</v>
          </cell>
          <cell r="D142" t="str">
            <v>Argyll</v>
          </cell>
          <cell r="E142" t="str">
            <v>W Highlands &amp; Argyll</v>
          </cell>
          <cell r="F142">
            <v>3239</v>
          </cell>
          <cell r="G142">
            <v>200090</v>
          </cell>
          <cell r="H142" t="str">
            <v>Loch Eil</v>
          </cell>
          <cell r="I142" t="str">
            <v>Transitional</v>
          </cell>
          <cell r="J142" t="str">
            <v xml:space="preserve"> 1-3-1-4-2</v>
          </cell>
          <cell r="K142" t="str">
            <v>DO (field salinity)</v>
          </cell>
          <cell r="L142" t="str">
            <v>High</v>
          </cell>
          <cell r="M142">
            <v>100</v>
          </cell>
          <cell r="N142">
            <v>7.2809999999999997</v>
          </cell>
          <cell r="O142" t="str">
            <v>Previous</v>
          </cell>
          <cell r="P142">
            <v>302907</v>
          </cell>
          <cell r="Q142" t="str">
            <v>Loch Eil @ Surveillance Site</v>
          </cell>
          <cell r="R142" t="str">
            <v/>
          </cell>
          <cell r="S142">
            <v>11.230399999999999</v>
          </cell>
          <cell r="T142">
            <v>1</v>
          </cell>
        </row>
        <row r="143">
          <cell r="A143" t="str">
            <v>2000903487</v>
          </cell>
          <cell r="B143">
            <v>2014</v>
          </cell>
          <cell r="C143" t="str">
            <v>Scotland</v>
          </cell>
          <cell r="D143" t="str">
            <v>Argyll</v>
          </cell>
          <cell r="E143" t="str">
            <v>W Highlands &amp; Argyll</v>
          </cell>
          <cell r="F143">
            <v>3487</v>
          </cell>
          <cell r="G143">
            <v>200090</v>
          </cell>
          <cell r="H143" t="str">
            <v>Loch Eil</v>
          </cell>
          <cell r="I143" t="str">
            <v>Transitional</v>
          </cell>
          <cell r="J143" t="str">
            <v xml:space="preserve"> 1-3-1-8</v>
          </cell>
          <cell r="K143" t="str">
            <v>Dissolved inorganic nitrogen</v>
          </cell>
          <cell r="L143" t="str">
            <v>High</v>
          </cell>
          <cell r="M143">
            <v>100</v>
          </cell>
          <cell r="N143" t="str">
            <v/>
          </cell>
          <cell r="O143" t="str">
            <v>Calculated</v>
          </cell>
          <cell r="P143" t="str">
            <v/>
          </cell>
          <cell r="R143" t="str">
            <v/>
          </cell>
          <cell r="S143">
            <v>11.230399999999999</v>
          </cell>
          <cell r="T143">
            <v>1</v>
          </cell>
        </row>
        <row r="144">
          <cell r="A144" t="str">
            <v>2000903203</v>
          </cell>
          <cell r="B144">
            <v>2014</v>
          </cell>
          <cell r="C144" t="str">
            <v>Scotland</v>
          </cell>
          <cell r="D144" t="str">
            <v>Argyll</v>
          </cell>
          <cell r="E144" t="str">
            <v>W Highlands &amp; Argyll</v>
          </cell>
          <cell r="F144">
            <v>3203</v>
          </cell>
          <cell r="G144">
            <v>200090</v>
          </cell>
          <cell r="H144" t="str">
            <v>Loch Eil</v>
          </cell>
          <cell r="I144" t="str">
            <v>Transitional</v>
          </cell>
          <cell r="J144" t="str">
            <v xml:space="preserve"> 1-3-2</v>
          </cell>
          <cell r="K144" t="str">
            <v>Biological elements</v>
          </cell>
          <cell r="L144" t="str">
            <v>Good</v>
          </cell>
          <cell r="M144">
            <v>49</v>
          </cell>
          <cell r="N144" t="str">
            <v/>
          </cell>
          <cell r="O144" t="str">
            <v>Calculated</v>
          </cell>
          <cell r="P144" t="str">
            <v/>
          </cell>
          <cell r="R144" t="str">
            <v/>
          </cell>
          <cell r="S144">
            <v>11.230399999999999</v>
          </cell>
          <cell r="T144">
            <v>2</v>
          </cell>
        </row>
        <row r="145">
          <cell r="A145" t="str">
            <v>2000903351</v>
          </cell>
          <cell r="B145">
            <v>2014</v>
          </cell>
          <cell r="C145" t="str">
            <v>Scotland</v>
          </cell>
          <cell r="D145" t="str">
            <v>Argyll</v>
          </cell>
          <cell r="E145" t="str">
            <v>W Highlands &amp; Argyll</v>
          </cell>
          <cell r="F145">
            <v>3351</v>
          </cell>
          <cell r="G145">
            <v>200090</v>
          </cell>
          <cell r="H145" t="str">
            <v>Loch Eil</v>
          </cell>
          <cell r="I145" t="str">
            <v>Transitional</v>
          </cell>
          <cell r="J145" t="str">
            <v xml:space="preserve"> 1-3-2-3</v>
          </cell>
          <cell r="K145" t="str">
            <v>Invertebrate animals</v>
          </cell>
          <cell r="L145" t="str">
            <v>High</v>
          </cell>
          <cell r="M145">
            <v>49</v>
          </cell>
          <cell r="N145" t="str">
            <v/>
          </cell>
          <cell r="O145" t="str">
            <v>Calculated</v>
          </cell>
          <cell r="P145" t="str">
            <v/>
          </cell>
          <cell r="R145" t="str">
            <v/>
          </cell>
          <cell r="S145">
            <v>11.230399999999999</v>
          </cell>
          <cell r="T145">
            <v>1</v>
          </cell>
        </row>
        <row r="146">
          <cell r="A146" t="str">
            <v>2000903245</v>
          </cell>
          <cell r="B146">
            <v>2014</v>
          </cell>
          <cell r="C146" t="str">
            <v>Scotland</v>
          </cell>
          <cell r="D146" t="str">
            <v>Argyll</v>
          </cell>
          <cell r="E146" t="str">
            <v>W Highlands &amp; Argyll</v>
          </cell>
          <cell r="F146">
            <v>3245</v>
          </cell>
          <cell r="G146">
            <v>200090</v>
          </cell>
          <cell r="H146" t="str">
            <v>Loch Eil</v>
          </cell>
          <cell r="I146" t="str">
            <v>Transitional</v>
          </cell>
          <cell r="J146" t="str">
            <v xml:space="preserve"> 1-3-2-3-4</v>
          </cell>
          <cell r="K146" t="str">
            <v>Benthic invertebrates (IQI)</v>
          </cell>
          <cell r="L146" t="str">
            <v>High</v>
          </cell>
          <cell r="M146">
            <v>49</v>
          </cell>
          <cell r="N146" t="str">
            <v/>
          </cell>
          <cell r="O146" t="str">
            <v>Calculated</v>
          </cell>
          <cell r="P146" t="str">
            <v/>
          </cell>
          <cell r="R146" t="str">
            <v/>
          </cell>
          <cell r="S146">
            <v>11.230399999999999</v>
          </cell>
          <cell r="T146">
            <v>1</v>
          </cell>
        </row>
        <row r="147">
          <cell r="A147" t="str">
            <v>2000903493</v>
          </cell>
          <cell r="B147">
            <v>2014</v>
          </cell>
          <cell r="C147" t="str">
            <v>Scotland</v>
          </cell>
          <cell r="D147" t="str">
            <v>Argyll</v>
          </cell>
          <cell r="E147" t="str">
            <v>W Highlands &amp; Argyll</v>
          </cell>
          <cell r="F147">
            <v>3493</v>
          </cell>
          <cell r="G147">
            <v>200090</v>
          </cell>
          <cell r="H147" t="str">
            <v>Loch Eil</v>
          </cell>
          <cell r="I147" t="str">
            <v>Transitional</v>
          </cell>
          <cell r="J147" t="str">
            <v xml:space="preserve"> 1-3-2-5</v>
          </cell>
          <cell r="K147" t="str">
            <v>Fish</v>
          </cell>
          <cell r="L147" t="str">
            <v>Good</v>
          </cell>
          <cell r="M147">
            <v>49</v>
          </cell>
          <cell r="N147" t="str">
            <v/>
          </cell>
          <cell r="O147" t="str">
            <v>Calculated</v>
          </cell>
          <cell r="P147" t="str">
            <v/>
          </cell>
          <cell r="R147" t="str">
            <v/>
          </cell>
          <cell r="S147">
            <v>11.230399999999999</v>
          </cell>
          <cell r="T147">
            <v>2</v>
          </cell>
        </row>
        <row r="148">
          <cell r="A148" t="str">
            <v>2000903521</v>
          </cell>
          <cell r="B148">
            <v>2014</v>
          </cell>
          <cell r="C148" t="str">
            <v>Scotland</v>
          </cell>
          <cell r="D148" t="str">
            <v>Argyll</v>
          </cell>
          <cell r="E148" t="str">
            <v>W Highlands &amp; Argyll</v>
          </cell>
          <cell r="F148">
            <v>3521</v>
          </cell>
          <cell r="G148">
            <v>200090</v>
          </cell>
          <cell r="H148" t="str">
            <v>Loch Eil</v>
          </cell>
          <cell r="I148" t="str">
            <v>Transitional</v>
          </cell>
          <cell r="J148" t="str">
            <v xml:space="preserve"> 1-3-2-9-1</v>
          </cell>
          <cell r="K148" t="str">
            <v>Phytoplankton</v>
          </cell>
          <cell r="L148" t="str">
            <v>Good</v>
          </cell>
          <cell r="M148">
            <v>49</v>
          </cell>
          <cell r="N148">
            <v>0.77</v>
          </cell>
          <cell r="O148" t="str">
            <v>Calculated</v>
          </cell>
          <cell r="P148">
            <v>302907</v>
          </cell>
          <cell r="Q148" t="str">
            <v>Loch Eil @ Surveillance Site</v>
          </cell>
          <cell r="R148" t="str">
            <v/>
          </cell>
          <cell r="S148">
            <v>11.230399999999999</v>
          </cell>
          <cell r="T148">
            <v>2</v>
          </cell>
        </row>
        <row r="149">
          <cell r="A149" t="str">
            <v>2000903183</v>
          </cell>
          <cell r="B149">
            <v>2014</v>
          </cell>
          <cell r="C149" t="str">
            <v>Scotland</v>
          </cell>
          <cell r="D149" t="str">
            <v>Argyll</v>
          </cell>
          <cell r="E149" t="str">
            <v>W Highlands &amp; Argyll</v>
          </cell>
          <cell r="F149">
            <v>3183</v>
          </cell>
          <cell r="G149">
            <v>200090</v>
          </cell>
          <cell r="H149" t="str">
            <v>Loch Eil</v>
          </cell>
          <cell r="I149" t="str">
            <v>Transitional</v>
          </cell>
          <cell r="J149" t="str">
            <v xml:space="preserve"> 1-3-3</v>
          </cell>
          <cell r="K149" t="str">
            <v>Specific pollutants</v>
          </cell>
          <cell r="L149" t="str">
            <v>Pass</v>
          </cell>
          <cell r="M149">
            <v>100</v>
          </cell>
          <cell r="N149" t="str">
            <v/>
          </cell>
          <cell r="O149" t="str">
            <v>Calculated</v>
          </cell>
          <cell r="P149" t="str">
            <v/>
          </cell>
          <cell r="R149" t="str">
            <v/>
          </cell>
          <cell r="S149">
            <v>11.230399999999999</v>
          </cell>
          <cell r="T149">
            <v>21</v>
          </cell>
        </row>
        <row r="150">
          <cell r="A150" t="str">
            <v>2000903365</v>
          </cell>
          <cell r="B150">
            <v>2014</v>
          </cell>
          <cell r="C150" t="str">
            <v>Scotland</v>
          </cell>
          <cell r="D150" t="str">
            <v>Argyll</v>
          </cell>
          <cell r="E150" t="str">
            <v>W Highlands &amp; Argyll</v>
          </cell>
          <cell r="F150">
            <v>3365</v>
          </cell>
          <cell r="G150">
            <v>200090</v>
          </cell>
          <cell r="H150" t="str">
            <v>Loch Eil</v>
          </cell>
          <cell r="I150" t="str">
            <v>Transitional</v>
          </cell>
          <cell r="J150" t="str">
            <v xml:space="preserve"> 1-3-3-15</v>
          </cell>
          <cell r="K150" t="str">
            <v>Unionised ammonia</v>
          </cell>
          <cell r="L150" t="str">
            <v>Pass</v>
          </cell>
          <cell r="M150">
            <v>100</v>
          </cell>
          <cell r="N150">
            <v>4.4999999999999998E-2</v>
          </cell>
          <cell r="O150" t="str">
            <v>Calculated</v>
          </cell>
          <cell r="P150">
            <v>302907</v>
          </cell>
          <cell r="Q150" t="str">
            <v>Loch Eil @ Surveillance Site</v>
          </cell>
          <cell r="R150" t="str">
            <v/>
          </cell>
          <cell r="S150">
            <v>11.230399999999999</v>
          </cell>
          <cell r="T150">
            <v>21</v>
          </cell>
        </row>
        <row r="151">
          <cell r="A151" t="str">
            <v>2000903348</v>
          </cell>
          <cell r="B151">
            <v>2014</v>
          </cell>
          <cell r="C151" t="str">
            <v>Scotland</v>
          </cell>
          <cell r="D151" t="str">
            <v>Argyll</v>
          </cell>
          <cell r="E151" t="str">
            <v>W Highlands &amp; Argyll</v>
          </cell>
          <cell r="F151">
            <v>3348</v>
          </cell>
          <cell r="G151">
            <v>200090</v>
          </cell>
          <cell r="H151" t="str">
            <v>Loch Eil</v>
          </cell>
          <cell r="I151" t="str">
            <v>Transitional</v>
          </cell>
          <cell r="J151" t="str">
            <v xml:space="preserve"> 1-3-3-8</v>
          </cell>
          <cell r="K151" t="str">
            <v>Copper</v>
          </cell>
          <cell r="L151" t="str">
            <v>Pass</v>
          </cell>
          <cell r="M151">
            <v>49</v>
          </cell>
          <cell r="N151" t="str">
            <v/>
          </cell>
          <cell r="O151" t="str">
            <v>Calculated</v>
          </cell>
          <cell r="P151" t="str">
            <v/>
          </cell>
          <cell r="R151" t="str">
            <v/>
          </cell>
          <cell r="S151">
            <v>11.230399999999999</v>
          </cell>
          <cell r="T151">
            <v>21</v>
          </cell>
        </row>
        <row r="152">
          <cell r="A152" t="str">
            <v>2000903530</v>
          </cell>
          <cell r="B152">
            <v>2014</v>
          </cell>
          <cell r="C152" t="str">
            <v>Scotland</v>
          </cell>
          <cell r="D152" t="str">
            <v>Argyll</v>
          </cell>
          <cell r="E152" t="str">
            <v>W Highlands &amp; Argyll</v>
          </cell>
          <cell r="F152">
            <v>3530</v>
          </cell>
          <cell r="G152">
            <v>200090</v>
          </cell>
          <cell r="H152" t="str">
            <v>Loch Eil</v>
          </cell>
          <cell r="I152" t="str">
            <v>Transitional</v>
          </cell>
          <cell r="J152" t="str">
            <v xml:space="preserve"> 1-3-3-9</v>
          </cell>
          <cell r="K152" t="str">
            <v>Zinc</v>
          </cell>
          <cell r="L152" t="str">
            <v>Pass</v>
          </cell>
          <cell r="M152">
            <v>49</v>
          </cell>
          <cell r="N152" t="str">
            <v/>
          </cell>
          <cell r="O152" t="str">
            <v>Calculated</v>
          </cell>
          <cell r="P152" t="str">
            <v/>
          </cell>
          <cell r="R152" t="str">
            <v/>
          </cell>
          <cell r="S152">
            <v>11.230399999999999</v>
          </cell>
          <cell r="T152">
            <v>21</v>
          </cell>
        </row>
        <row r="153">
          <cell r="A153" t="str">
            <v>2000903191</v>
          </cell>
          <cell r="B153">
            <v>2014</v>
          </cell>
          <cell r="C153" t="str">
            <v>Scotland</v>
          </cell>
          <cell r="D153" t="str">
            <v>Argyll</v>
          </cell>
          <cell r="E153" t="str">
            <v>W Highlands &amp; Argyll</v>
          </cell>
          <cell r="F153">
            <v>3191</v>
          </cell>
          <cell r="G153">
            <v>200090</v>
          </cell>
          <cell r="H153" t="str">
            <v>Loch Eil</v>
          </cell>
          <cell r="I153" t="str">
            <v>Transitional</v>
          </cell>
          <cell r="J153" t="str">
            <v xml:space="preserve"> 1-3-4</v>
          </cell>
          <cell r="K153" t="str">
            <v>Hydromorphology</v>
          </cell>
          <cell r="L153" t="str">
            <v>High</v>
          </cell>
          <cell r="M153">
            <v>49</v>
          </cell>
          <cell r="N153" t="str">
            <v/>
          </cell>
          <cell r="O153" t="str">
            <v>Calculated</v>
          </cell>
          <cell r="P153" t="str">
            <v/>
          </cell>
          <cell r="R153" t="str">
            <v/>
          </cell>
          <cell r="S153">
            <v>11.230399999999999</v>
          </cell>
          <cell r="T153">
            <v>1</v>
          </cell>
        </row>
        <row r="154">
          <cell r="A154" t="str">
            <v>2000903473</v>
          </cell>
          <cell r="B154">
            <v>2014</v>
          </cell>
          <cell r="C154" t="str">
            <v>Scotland</v>
          </cell>
          <cell r="D154" t="str">
            <v>Argyll</v>
          </cell>
          <cell r="E154" t="str">
            <v>W Highlands &amp; Argyll</v>
          </cell>
          <cell r="F154">
            <v>3473</v>
          </cell>
          <cell r="G154">
            <v>200090</v>
          </cell>
          <cell r="H154" t="str">
            <v>Loch Eil</v>
          </cell>
          <cell r="I154" t="str">
            <v>Transitional</v>
          </cell>
          <cell r="J154" t="str">
            <v xml:space="preserve"> 1-3-4-1</v>
          </cell>
          <cell r="K154" t="str">
            <v>Morphology</v>
          </cell>
          <cell r="L154" t="str">
            <v>High</v>
          </cell>
          <cell r="M154">
            <v>49</v>
          </cell>
          <cell r="N154" t="str">
            <v/>
          </cell>
          <cell r="O154" t="str">
            <v>Calculated</v>
          </cell>
          <cell r="P154" t="str">
            <v/>
          </cell>
          <cell r="R154" t="str">
            <v/>
          </cell>
          <cell r="S154">
            <v>11.230399999999999</v>
          </cell>
          <cell r="T154">
            <v>1</v>
          </cell>
        </row>
        <row r="155">
          <cell r="A155" t="str">
            <v>2001033235</v>
          </cell>
          <cell r="B155">
            <v>2014</v>
          </cell>
          <cell r="C155" t="str">
            <v>Scotland</v>
          </cell>
          <cell r="D155" t="str">
            <v>North East Scotland</v>
          </cell>
          <cell r="E155" t="str">
            <v>South Grampian</v>
          </cell>
          <cell r="F155">
            <v>3235</v>
          </cell>
          <cell r="G155">
            <v>200103</v>
          </cell>
          <cell r="H155" t="str">
            <v>Dee (Aberdeen) Estuary</v>
          </cell>
          <cell r="I155" t="str">
            <v>Transitional</v>
          </cell>
          <cell r="J155" t="str">
            <v xml:space="preserve"> 1</v>
          </cell>
          <cell r="K155" t="str">
            <v>Overall status</v>
          </cell>
          <cell r="L155" t="str">
            <v>Good ecological potential</v>
          </cell>
          <cell r="M155">
            <v>49</v>
          </cell>
          <cell r="N155" t="str">
            <v/>
          </cell>
          <cell r="O155" t="str">
            <v>Calculated</v>
          </cell>
          <cell r="P155" t="str">
            <v/>
          </cell>
          <cell r="R155" t="str">
            <v/>
          </cell>
          <cell r="S155">
            <v>0.9052</v>
          </cell>
          <cell r="T155">
            <v>36</v>
          </cell>
        </row>
        <row r="156">
          <cell r="A156" t="str">
            <v>2001033231</v>
          </cell>
          <cell r="B156">
            <v>2014</v>
          </cell>
          <cell r="C156" t="str">
            <v>Scotland</v>
          </cell>
          <cell r="D156" t="str">
            <v>North East Scotland</v>
          </cell>
          <cell r="E156" t="str">
            <v>South Grampian</v>
          </cell>
          <cell r="F156">
            <v>3231</v>
          </cell>
          <cell r="G156">
            <v>200103</v>
          </cell>
          <cell r="H156" t="str">
            <v>Dee (Aberdeen) Estuary</v>
          </cell>
          <cell r="I156" t="str">
            <v>Transitional</v>
          </cell>
          <cell r="J156" t="str">
            <v xml:space="preserve"> 1-1</v>
          </cell>
          <cell r="K156" t="str">
            <v>Pre-HMWB status</v>
          </cell>
          <cell r="L156" t="str">
            <v>Bad</v>
          </cell>
          <cell r="M156">
            <v>49</v>
          </cell>
          <cell r="N156" t="str">
            <v/>
          </cell>
          <cell r="O156" t="str">
            <v>Calculated</v>
          </cell>
          <cell r="P156" t="str">
            <v/>
          </cell>
          <cell r="R156" t="str">
            <v/>
          </cell>
          <cell r="S156">
            <v>0.9052</v>
          </cell>
          <cell r="T156">
            <v>5</v>
          </cell>
        </row>
        <row r="157">
          <cell r="A157" t="str">
            <v>2001033209</v>
          </cell>
          <cell r="B157">
            <v>2014</v>
          </cell>
          <cell r="C157" t="str">
            <v>Scotland</v>
          </cell>
          <cell r="D157" t="str">
            <v>North East Scotland</v>
          </cell>
          <cell r="E157" t="str">
            <v>South Grampian</v>
          </cell>
          <cell r="F157">
            <v>3209</v>
          </cell>
          <cell r="G157">
            <v>200103</v>
          </cell>
          <cell r="H157" t="str">
            <v>Dee (Aberdeen) Estuary</v>
          </cell>
          <cell r="I157" t="str">
            <v>Transitional</v>
          </cell>
          <cell r="J157" t="str">
            <v xml:space="preserve"> 1-3</v>
          </cell>
          <cell r="K157" t="str">
            <v>Overall ecology</v>
          </cell>
          <cell r="L157" t="str">
            <v>Bad</v>
          </cell>
          <cell r="M157">
            <v>49</v>
          </cell>
          <cell r="N157" t="str">
            <v/>
          </cell>
          <cell r="O157" t="str">
            <v>Calculated</v>
          </cell>
          <cell r="P157" t="str">
            <v/>
          </cell>
          <cell r="R157" t="str">
            <v/>
          </cell>
          <cell r="S157">
            <v>0.9052</v>
          </cell>
          <cell r="T157">
            <v>5</v>
          </cell>
        </row>
        <row r="158">
          <cell r="A158" t="str">
            <v>2001033191</v>
          </cell>
          <cell r="B158">
            <v>2014</v>
          </cell>
          <cell r="C158" t="str">
            <v>Scotland</v>
          </cell>
          <cell r="D158" t="str">
            <v>North East Scotland</v>
          </cell>
          <cell r="E158" t="str">
            <v>South Grampian</v>
          </cell>
          <cell r="F158">
            <v>3191</v>
          </cell>
          <cell r="G158">
            <v>200103</v>
          </cell>
          <cell r="H158" t="str">
            <v>Dee (Aberdeen) Estuary</v>
          </cell>
          <cell r="I158" t="str">
            <v>Transitional</v>
          </cell>
          <cell r="J158" t="str">
            <v xml:space="preserve"> 1-3-4</v>
          </cell>
          <cell r="K158" t="str">
            <v>Hydromorphology</v>
          </cell>
          <cell r="L158" t="str">
            <v>Bad</v>
          </cell>
          <cell r="M158">
            <v>49</v>
          </cell>
          <cell r="N158" t="str">
            <v/>
          </cell>
          <cell r="O158" t="str">
            <v>Calculated</v>
          </cell>
          <cell r="P158" t="str">
            <v/>
          </cell>
          <cell r="R158" t="str">
            <v/>
          </cell>
          <cell r="S158">
            <v>0.9052</v>
          </cell>
          <cell r="T158">
            <v>5</v>
          </cell>
        </row>
        <row r="159">
          <cell r="A159" t="str">
            <v>2001033473</v>
          </cell>
          <cell r="B159">
            <v>2014</v>
          </cell>
          <cell r="C159" t="str">
            <v>Scotland</v>
          </cell>
          <cell r="D159" t="str">
            <v>North East Scotland</v>
          </cell>
          <cell r="E159" t="str">
            <v>South Grampian</v>
          </cell>
          <cell r="F159">
            <v>3473</v>
          </cell>
          <cell r="G159">
            <v>200103</v>
          </cell>
          <cell r="H159" t="str">
            <v>Dee (Aberdeen) Estuary</v>
          </cell>
          <cell r="I159" t="str">
            <v>Transitional</v>
          </cell>
          <cell r="J159" t="str">
            <v xml:space="preserve"> 1-3-4-1</v>
          </cell>
          <cell r="K159" t="str">
            <v>Morphology</v>
          </cell>
          <cell r="L159" t="str">
            <v>Bad</v>
          </cell>
          <cell r="M159">
            <v>49</v>
          </cell>
          <cell r="N159" t="str">
            <v/>
          </cell>
          <cell r="O159" t="str">
            <v>Calculated</v>
          </cell>
          <cell r="P159" t="str">
            <v/>
          </cell>
          <cell r="R159" t="str">
            <v/>
          </cell>
          <cell r="S159">
            <v>0.9052</v>
          </cell>
          <cell r="T159">
            <v>5</v>
          </cell>
        </row>
        <row r="160">
          <cell r="A160" t="str">
            <v>2001043235</v>
          </cell>
          <cell r="B160">
            <v>2014</v>
          </cell>
          <cell r="C160" t="str">
            <v>Scotland</v>
          </cell>
          <cell r="D160" t="str">
            <v>North East Scotland</v>
          </cell>
          <cell r="E160" t="str">
            <v>South Grampian</v>
          </cell>
          <cell r="F160">
            <v>3235</v>
          </cell>
          <cell r="G160">
            <v>200104</v>
          </cell>
          <cell r="H160" t="str">
            <v>Don Estuary</v>
          </cell>
          <cell r="I160" t="str">
            <v>Transitional</v>
          </cell>
          <cell r="J160" t="str">
            <v xml:space="preserve"> 1</v>
          </cell>
          <cell r="K160" t="str">
            <v>Overall status</v>
          </cell>
          <cell r="L160" t="str">
            <v>High</v>
          </cell>
          <cell r="M160">
            <v>49</v>
          </cell>
          <cell r="N160" t="str">
            <v/>
          </cell>
          <cell r="O160" t="str">
            <v>Calculated</v>
          </cell>
          <cell r="P160" t="str">
            <v/>
          </cell>
          <cell r="R160" t="str">
            <v/>
          </cell>
          <cell r="S160">
            <v>0.2409</v>
          </cell>
          <cell r="T160">
            <v>1</v>
          </cell>
        </row>
        <row r="161">
          <cell r="A161" t="str">
            <v>2001043231</v>
          </cell>
          <cell r="B161">
            <v>2014</v>
          </cell>
          <cell r="C161" t="str">
            <v>Scotland</v>
          </cell>
          <cell r="D161" t="str">
            <v>North East Scotland</v>
          </cell>
          <cell r="E161" t="str">
            <v>South Grampian</v>
          </cell>
          <cell r="F161">
            <v>3231</v>
          </cell>
          <cell r="G161">
            <v>200104</v>
          </cell>
          <cell r="H161" t="str">
            <v>Don Estuary</v>
          </cell>
          <cell r="I161" t="str">
            <v>Transitional</v>
          </cell>
          <cell r="J161" t="str">
            <v xml:space="preserve"> 1-1</v>
          </cell>
          <cell r="K161" t="str">
            <v>Pre-HMWB status</v>
          </cell>
          <cell r="L161" t="str">
            <v>High</v>
          </cell>
          <cell r="M161">
            <v>49</v>
          </cell>
          <cell r="N161" t="str">
            <v/>
          </cell>
          <cell r="O161" t="str">
            <v>Calculated</v>
          </cell>
          <cell r="P161" t="str">
            <v/>
          </cell>
          <cell r="R161" t="str">
            <v/>
          </cell>
          <cell r="S161">
            <v>0.2409</v>
          </cell>
          <cell r="T161">
            <v>1</v>
          </cell>
        </row>
        <row r="162">
          <cell r="A162" t="str">
            <v>2001043209</v>
          </cell>
          <cell r="B162">
            <v>2014</v>
          </cell>
          <cell r="C162" t="str">
            <v>Scotland</v>
          </cell>
          <cell r="D162" t="str">
            <v>North East Scotland</v>
          </cell>
          <cell r="E162" t="str">
            <v>South Grampian</v>
          </cell>
          <cell r="F162">
            <v>3209</v>
          </cell>
          <cell r="G162">
            <v>200104</v>
          </cell>
          <cell r="H162" t="str">
            <v>Don Estuary</v>
          </cell>
          <cell r="I162" t="str">
            <v>Transitional</v>
          </cell>
          <cell r="J162" t="str">
            <v xml:space="preserve"> 1-3</v>
          </cell>
          <cell r="K162" t="str">
            <v>Overall ecology</v>
          </cell>
          <cell r="L162" t="str">
            <v>High</v>
          </cell>
          <cell r="M162">
            <v>49</v>
          </cell>
          <cell r="N162" t="str">
            <v/>
          </cell>
          <cell r="O162" t="str">
            <v>Calculated</v>
          </cell>
          <cell r="P162" t="str">
            <v/>
          </cell>
          <cell r="R162" t="str">
            <v/>
          </cell>
          <cell r="S162">
            <v>0.2409</v>
          </cell>
          <cell r="T162">
            <v>1</v>
          </cell>
        </row>
        <row r="163">
          <cell r="A163" t="str">
            <v>2001043191</v>
          </cell>
          <cell r="B163">
            <v>2014</v>
          </cell>
          <cell r="C163" t="str">
            <v>Scotland</v>
          </cell>
          <cell r="D163" t="str">
            <v>North East Scotland</v>
          </cell>
          <cell r="E163" t="str">
            <v>South Grampian</v>
          </cell>
          <cell r="F163">
            <v>3191</v>
          </cell>
          <cell r="G163">
            <v>200104</v>
          </cell>
          <cell r="H163" t="str">
            <v>Don Estuary</v>
          </cell>
          <cell r="I163" t="str">
            <v>Transitional</v>
          </cell>
          <cell r="J163" t="str">
            <v xml:space="preserve"> 1-3-4</v>
          </cell>
          <cell r="K163" t="str">
            <v>Hydromorphology</v>
          </cell>
          <cell r="L163" t="str">
            <v>High</v>
          </cell>
          <cell r="M163">
            <v>49</v>
          </cell>
          <cell r="N163" t="str">
            <v/>
          </cell>
          <cell r="O163" t="str">
            <v>Calculated</v>
          </cell>
          <cell r="P163" t="str">
            <v/>
          </cell>
          <cell r="R163" t="str">
            <v/>
          </cell>
          <cell r="S163">
            <v>0.2409</v>
          </cell>
          <cell r="T163">
            <v>1</v>
          </cell>
        </row>
        <row r="164">
          <cell r="A164" t="str">
            <v>2001043473</v>
          </cell>
          <cell r="B164">
            <v>2014</v>
          </cell>
          <cell r="C164" t="str">
            <v>Scotland</v>
          </cell>
          <cell r="D164" t="str">
            <v>North East Scotland</v>
          </cell>
          <cell r="E164" t="str">
            <v>South Grampian</v>
          </cell>
          <cell r="F164">
            <v>3473</v>
          </cell>
          <cell r="G164">
            <v>200104</v>
          </cell>
          <cell r="H164" t="str">
            <v>Don Estuary</v>
          </cell>
          <cell r="I164" t="str">
            <v>Transitional</v>
          </cell>
          <cell r="J164" t="str">
            <v xml:space="preserve"> 1-3-4-1</v>
          </cell>
          <cell r="K164" t="str">
            <v>Morphology</v>
          </cell>
          <cell r="L164" t="str">
            <v>High</v>
          </cell>
          <cell r="M164">
            <v>49</v>
          </cell>
          <cell r="N164" t="str">
            <v/>
          </cell>
          <cell r="O164" t="str">
            <v>Calculated</v>
          </cell>
          <cell r="P164" t="str">
            <v/>
          </cell>
          <cell r="R164" t="str">
            <v/>
          </cell>
          <cell r="S164">
            <v>0.2409</v>
          </cell>
          <cell r="T164">
            <v>1</v>
          </cell>
        </row>
        <row r="165">
          <cell r="A165" t="str">
            <v>2001133235</v>
          </cell>
          <cell r="B165">
            <v>2014</v>
          </cell>
          <cell r="C165" t="str">
            <v>Scotland</v>
          </cell>
          <cell r="D165" t="str">
            <v>North East Scotland</v>
          </cell>
          <cell r="E165" t="str">
            <v>N. Gramp &amp; Speyside, South Grampian</v>
          </cell>
          <cell r="F165">
            <v>3235</v>
          </cell>
          <cell r="G165">
            <v>200113</v>
          </cell>
          <cell r="H165" t="str">
            <v>Ythan Estuary</v>
          </cell>
          <cell r="I165" t="str">
            <v>Transitional</v>
          </cell>
          <cell r="J165" t="str">
            <v xml:space="preserve"> 1</v>
          </cell>
          <cell r="K165" t="str">
            <v>Overall status</v>
          </cell>
          <cell r="L165" t="str">
            <v>Moderate</v>
          </cell>
          <cell r="M165">
            <v>95</v>
          </cell>
          <cell r="N165" t="str">
            <v/>
          </cell>
          <cell r="O165" t="str">
            <v>Calculated</v>
          </cell>
          <cell r="P165" t="str">
            <v/>
          </cell>
          <cell r="R165" t="str">
            <v/>
          </cell>
          <cell r="S165">
            <v>2.6518000000000002</v>
          </cell>
          <cell r="T165">
            <v>3</v>
          </cell>
        </row>
        <row r="166">
          <cell r="A166" t="str">
            <v>2001133231</v>
          </cell>
          <cell r="B166">
            <v>2014</v>
          </cell>
          <cell r="C166" t="str">
            <v>Scotland</v>
          </cell>
          <cell r="D166" t="str">
            <v>North East Scotland</v>
          </cell>
          <cell r="E166" t="str">
            <v>N. Gramp &amp; Speyside, South Grampian</v>
          </cell>
          <cell r="F166">
            <v>3231</v>
          </cell>
          <cell r="G166">
            <v>200113</v>
          </cell>
          <cell r="H166" t="str">
            <v>Ythan Estuary</v>
          </cell>
          <cell r="I166" t="str">
            <v>Transitional</v>
          </cell>
          <cell r="J166" t="str">
            <v xml:space="preserve"> 1-1</v>
          </cell>
          <cell r="K166" t="str">
            <v>Pre-HMWB status</v>
          </cell>
          <cell r="L166" t="str">
            <v>Moderate</v>
          </cell>
          <cell r="M166">
            <v>95</v>
          </cell>
          <cell r="N166" t="str">
            <v/>
          </cell>
          <cell r="O166" t="str">
            <v>Calculated</v>
          </cell>
          <cell r="P166" t="str">
            <v/>
          </cell>
          <cell r="R166" t="str">
            <v/>
          </cell>
          <cell r="S166">
            <v>2.6518000000000002</v>
          </cell>
          <cell r="T166">
            <v>3</v>
          </cell>
        </row>
        <row r="167">
          <cell r="A167" t="str">
            <v>2001133209</v>
          </cell>
          <cell r="B167">
            <v>2014</v>
          </cell>
          <cell r="C167" t="str">
            <v>Scotland</v>
          </cell>
          <cell r="D167" t="str">
            <v>North East Scotland</v>
          </cell>
          <cell r="E167" t="str">
            <v>N. Gramp &amp; Speyside, South Grampian</v>
          </cell>
          <cell r="F167">
            <v>3209</v>
          </cell>
          <cell r="G167">
            <v>200113</v>
          </cell>
          <cell r="H167" t="str">
            <v>Ythan Estuary</v>
          </cell>
          <cell r="I167" t="str">
            <v>Transitional</v>
          </cell>
          <cell r="J167" t="str">
            <v xml:space="preserve"> 1-3</v>
          </cell>
          <cell r="K167" t="str">
            <v>Overall ecology</v>
          </cell>
          <cell r="L167" t="str">
            <v>Moderate</v>
          </cell>
          <cell r="M167">
            <v>95</v>
          </cell>
          <cell r="N167" t="str">
            <v/>
          </cell>
          <cell r="O167" t="str">
            <v>Calculated</v>
          </cell>
          <cell r="P167" t="str">
            <v/>
          </cell>
          <cell r="R167" t="str">
            <v/>
          </cell>
          <cell r="S167">
            <v>2.6518000000000002</v>
          </cell>
          <cell r="T167">
            <v>3</v>
          </cell>
        </row>
        <row r="168">
          <cell r="A168" t="str">
            <v>2001133197</v>
          </cell>
          <cell r="B168">
            <v>2014</v>
          </cell>
          <cell r="C168" t="str">
            <v>Scotland</v>
          </cell>
          <cell r="D168" t="str">
            <v>North East Scotland</v>
          </cell>
          <cell r="E168" t="str">
            <v>N. Gramp &amp; Speyside, South Grampian</v>
          </cell>
          <cell r="F168">
            <v>3197</v>
          </cell>
          <cell r="G168">
            <v>200113</v>
          </cell>
          <cell r="H168" t="str">
            <v>Ythan Estuary</v>
          </cell>
          <cell r="I168" t="str">
            <v>Transitional</v>
          </cell>
          <cell r="J168" t="str">
            <v xml:space="preserve"> 1-3-1</v>
          </cell>
          <cell r="K168" t="str">
            <v>Physico-Chem</v>
          </cell>
          <cell r="L168" t="str">
            <v>Moderate</v>
          </cell>
          <cell r="M168">
            <v>95</v>
          </cell>
          <cell r="N168" t="str">
            <v/>
          </cell>
          <cell r="O168" t="str">
            <v>Calculated</v>
          </cell>
          <cell r="P168" t="str">
            <v/>
          </cell>
          <cell r="R168" t="str">
            <v/>
          </cell>
          <cell r="S168">
            <v>2.6518000000000002</v>
          </cell>
          <cell r="T168">
            <v>3</v>
          </cell>
        </row>
        <row r="169">
          <cell r="A169" t="str">
            <v>2001133163</v>
          </cell>
          <cell r="B169">
            <v>2014</v>
          </cell>
          <cell r="C169" t="str">
            <v>Scotland</v>
          </cell>
          <cell r="D169" t="str">
            <v>North East Scotland</v>
          </cell>
          <cell r="E169" t="str">
            <v>N. Gramp &amp; Speyside, South Grampian</v>
          </cell>
          <cell r="F169">
            <v>3163</v>
          </cell>
          <cell r="G169">
            <v>200113</v>
          </cell>
          <cell r="H169" t="str">
            <v>Ythan Estuary</v>
          </cell>
          <cell r="I169" t="str">
            <v>Transitional</v>
          </cell>
          <cell r="J169" t="str">
            <v xml:space="preserve"> 1-3-1-4</v>
          </cell>
          <cell r="K169" t="str">
            <v>Dissolved Oxygen</v>
          </cell>
          <cell r="L169" t="str">
            <v>High</v>
          </cell>
          <cell r="M169">
            <v>100</v>
          </cell>
          <cell r="N169" t="str">
            <v/>
          </cell>
          <cell r="O169" t="str">
            <v>Calculated</v>
          </cell>
          <cell r="P169" t="str">
            <v/>
          </cell>
          <cell r="R169" t="str">
            <v/>
          </cell>
          <cell r="S169">
            <v>2.6518000000000002</v>
          </cell>
          <cell r="T169">
            <v>1</v>
          </cell>
        </row>
        <row r="170">
          <cell r="A170" t="str">
            <v>2001133241</v>
          </cell>
          <cell r="B170">
            <v>2014</v>
          </cell>
          <cell r="C170" t="str">
            <v>Scotland</v>
          </cell>
          <cell r="D170" t="str">
            <v>North East Scotland</v>
          </cell>
          <cell r="E170" t="str">
            <v>N. Gramp &amp; Speyside, South Grampian</v>
          </cell>
          <cell r="F170">
            <v>3241</v>
          </cell>
          <cell r="G170">
            <v>200113</v>
          </cell>
          <cell r="H170" t="str">
            <v>Ythan Estuary</v>
          </cell>
          <cell r="I170" t="str">
            <v>Transitional</v>
          </cell>
          <cell r="J170" t="str">
            <v xml:space="preserve"> 1-3-1-4-1</v>
          </cell>
          <cell r="K170" t="str">
            <v>DO (lab. salinity)</v>
          </cell>
          <cell r="L170" t="str">
            <v>High</v>
          </cell>
          <cell r="M170">
            <v>100</v>
          </cell>
          <cell r="N170">
            <v>9.9909999999999997</v>
          </cell>
          <cell r="O170" t="str">
            <v>Calculated</v>
          </cell>
          <cell r="P170">
            <v>301034</v>
          </cell>
          <cell r="Q170" t="str">
            <v>Ythan estuary at Inches</v>
          </cell>
          <cell r="R170" t="str">
            <v/>
          </cell>
          <cell r="S170">
            <v>2.6518000000000002</v>
          </cell>
          <cell r="T170">
            <v>1</v>
          </cell>
        </row>
        <row r="171">
          <cell r="A171" t="str">
            <v>2001133239</v>
          </cell>
          <cell r="B171">
            <v>2014</v>
          </cell>
          <cell r="C171" t="str">
            <v>Scotland</v>
          </cell>
          <cell r="D171" t="str">
            <v>North East Scotland</v>
          </cell>
          <cell r="E171" t="str">
            <v>N. Gramp &amp; Speyside, South Grampian</v>
          </cell>
          <cell r="F171">
            <v>3239</v>
          </cell>
          <cell r="G171">
            <v>200113</v>
          </cell>
          <cell r="H171" t="str">
            <v>Ythan Estuary</v>
          </cell>
          <cell r="I171" t="str">
            <v>Transitional</v>
          </cell>
          <cell r="J171" t="str">
            <v xml:space="preserve"> 1-3-1-4-2</v>
          </cell>
          <cell r="K171" t="str">
            <v>DO (field salinity)</v>
          </cell>
          <cell r="L171" t="str">
            <v>High</v>
          </cell>
          <cell r="M171">
            <v>100</v>
          </cell>
          <cell r="N171">
            <v>9.9909999999999997</v>
          </cell>
          <cell r="O171" t="str">
            <v>Calculated</v>
          </cell>
          <cell r="P171">
            <v>301034</v>
          </cell>
          <cell r="Q171" t="str">
            <v>Ythan estuary at Inches</v>
          </cell>
          <cell r="R171" t="str">
            <v/>
          </cell>
          <cell r="S171">
            <v>2.6518000000000002</v>
          </cell>
          <cell r="T171">
            <v>1</v>
          </cell>
        </row>
        <row r="172">
          <cell r="A172" t="str">
            <v>2001133487</v>
          </cell>
          <cell r="B172">
            <v>2014</v>
          </cell>
          <cell r="C172" t="str">
            <v>Scotland</v>
          </cell>
          <cell r="D172" t="str">
            <v>North East Scotland</v>
          </cell>
          <cell r="E172" t="str">
            <v>N. Gramp &amp; Speyside, South Grampian</v>
          </cell>
          <cell r="F172">
            <v>3487</v>
          </cell>
          <cell r="G172">
            <v>200113</v>
          </cell>
          <cell r="H172" t="str">
            <v>Ythan Estuary</v>
          </cell>
          <cell r="I172" t="str">
            <v>Transitional</v>
          </cell>
          <cell r="J172" t="str">
            <v xml:space="preserve"> 1-3-1-8</v>
          </cell>
          <cell r="K172" t="str">
            <v>Dissolved inorganic nitrogen</v>
          </cell>
          <cell r="L172" t="str">
            <v>Moderate</v>
          </cell>
          <cell r="M172">
            <v>95</v>
          </cell>
          <cell r="N172" t="str">
            <v/>
          </cell>
          <cell r="O172" t="str">
            <v>Calculated</v>
          </cell>
          <cell r="P172" t="str">
            <v/>
          </cell>
          <cell r="R172" t="str">
            <v/>
          </cell>
          <cell r="S172">
            <v>2.6518000000000002</v>
          </cell>
          <cell r="T172">
            <v>3</v>
          </cell>
        </row>
        <row r="173">
          <cell r="A173" t="str">
            <v>2001133203</v>
          </cell>
          <cell r="B173">
            <v>2014</v>
          </cell>
          <cell r="C173" t="str">
            <v>Scotland</v>
          </cell>
          <cell r="D173" t="str">
            <v>North East Scotland</v>
          </cell>
          <cell r="E173" t="str">
            <v>N. Gramp &amp; Speyside, South Grampian</v>
          </cell>
          <cell r="F173">
            <v>3203</v>
          </cell>
          <cell r="G173">
            <v>200113</v>
          </cell>
          <cell r="H173" t="str">
            <v>Ythan Estuary</v>
          </cell>
          <cell r="I173" t="str">
            <v>Transitional</v>
          </cell>
          <cell r="J173" t="str">
            <v xml:space="preserve"> 1-3-2</v>
          </cell>
          <cell r="K173" t="str">
            <v>Biological elements</v>
          </cell>
          <cell r="L173" t="str">
            <v>Good</v>
          </cell>
          <cell r="M173">
            <v>90</v>
          </cell>
          <cell r="N173" t="str">
            <v/>
          </cell>
          <cell r="O173" t="str">
            <v>Calculated</v>
          </cell>
          <cell r="P173" t="str">
            <v/>
          </cell>
          <cell r="R173" t="str">
            <v/>
          </cell>
          <cell r="S173">
            <v>2.6518000000000002</v>
          </cell>
          <cell r="T173">
            <v>2</v>
          </cell>
        </row>
        <row r="174">
          <cell r="A174" t="str">
            <v>2001133488</v>
          </cell>
          <cell r="B174">
            <v>2014</v>
          </cell>
          <cell r="C174" t="str">
            <v>Scotland</v>
          </cell>
          <cell r="D174" t="str">
            <v>North East Scotland</v>
          </cell>
          <cell r="E174" t="str">
            <v>N. Gramp &amp; Speyside, South Grampian</v>
          </cell>
          <cell r="F174">
            <v>3488</v>
          </cell>
          <cell r="G174">
            <v>200113</v>
          </cell>
          <cell r="H174" t="str">
            <v>Ythan Estuary</v>
          </cell>
          <cell r="I174" t="str">
            <v>Transitional</v>
          </cell>
          <cell r="J174" t="str">
            <v xml:space="preserve"> 1-3-2-7</v>
          </cell>
          <cell r="K174" t="str">
            <v>Macroalgae</v>
          </cell>
          <cell r="L174" t="str">
            <v>Good</v>
          </cell>
          <cell r="M174">
            <v>90</v>
          </cell>
          <cell r="N174">
            <v>0.68</v>
          </cell>
          <cell r="O174" t="str">
            <v>Calculated</v>
          </cell>
          <cell r="P174">
            <v>301098</v>
          </cell>
          <cell r="Q174" t="str">
            <v>Ythan estuary sediments 10</v>
          </cell>
          <cell r="R174" t="str">
            <v/>
          </cell>
          <cell r="S174">
            <v>2.6518000000000002</v>
          </cell>
          <cell r="T174">
            <v>2</v>
          </cell>
        </row>
        <row r="175">
          <cell r="A175" t="str">
            <v>2001133183</v>
          </cell>
          <cell r="B175">
            <v>2014</v>
          </cell>
          <cell r="C175" t="str">
            <v>Scotland</v>
          </cell>
          <cell r="D175" t="str">
            <v>North East Scotland</v>
          </cell>
          <cell r="E175" t="str">
            <v>N. Gramp &amp; Speyside, South Grampian</v>
          </cell>
          <cell r="F175">
            <v>3183</v>
          </cell>
          <cell r="G175">
            <v>200113</v>
          </cell>
          <cell r="H175" t="str">
            <v>Ythan Estuary</v>
          </cell>
          <cell r="I175" t="str">
            <v>Transitional</v>
          </cell>
          <cell r="J175" t="str">
            <v xml:space="preserve"> 1-3-3</v>
          </cell>
          <cell r="K175" t="str">
            <v>Specific pollutants</v>
          </cell>
          <cell r="L175" t="str">
            <v>Pass</v>
          </cell>
          <cell r="M175">
            <v>100</v>
          </cell>
          <cell r="N175" t="str">
            <v/>
          </cell>
          <cell r="O175" t="str">
            <v>Calculated</v>
          </cell>
          <cell r="P175" t="str">
            <v/>
          </cell>
          <cell r="R175" t="str">
            <v/>
          </cell>
          <cell r="S175">
            <v>2.6518000000000002</v>
          </cell>
          <cell r="T175">
            <v>21</v>
          </cell>
        </row>
        <row r="176">
          <cell r="A176" t="str">
            <v>2001133365</v>
          </cell>
          <cell r="B176">
            <v>2014</v>
          </cell>
          <cell r="C176" t="str">
            <v>Scotland</v>
          </cell>
          <cell r="D176" t="str">
            <v>North East Scotland</v>
          </cell>
          <cell r="E176" t="str">
            <v>N. Gramp &amp; Speyside, South Grampian</v>
          </cell>
          <cell r="F176">
            <v>3365</v>
          </cell>
          <cell r="G176">
            <v>200113</v>
          </cell>
          <cell r="H176" t="str">
            <v>Ythan Estuary</v>
          </cell>
          <cell r="I176" t="str">
            <v>Transitional</v>
          </cell>
          <cell r="J176" t="str">
            <v xml:space="preserve"> 1-3-3-15</v>
          </cell>
          <cell r="K176" t="str">
            <v>Unionised ammonia</v>
          </cell>
          <cell r="L176" t="str">
            <v>Pass</v>
          </cell>
          <cell r="M176">
            <v>100</v>
          </cell>
          <cell r="N176">
            <v>0.11700000000000001</v>
          </cell>
          <cell r="O176" t="str">
            <v>Calculated</v>
          </cell>
          <cell r="P176">
            <v>301034</v>
          </cell>
          <cell r="Q176" t="str">
            <v>Ythan estuary at Inches</v>
          </cell>
          <cell r="R176" t="str">
            <v/>
          </cell>
          <cell r="S176">
            <v>2.6518000000000002</v>
          </cell>
          <cell r="T176">
            <v>21</v>
          </cell>
        </row>
        <row r="177">
          <cell r="A177" t="str">
            <v>2001133191</v>
          </cell>
          <cell r="B177">
            <v>2014</v>
          </cell>
          <cell r="C177" t="str">
            <v>Scotland</v>
          </cell>
          <cell r="D177" t="str">
            <v>North East Scotland</v>
          </cell>
          <cell r="E177" t="str">
            <v>N. Gramp &amp; Speyside, South Grampian</v>
          </cell>
          <cell r="F177">
            <v>3191</v>
          </cell>
          <cell r="G177">
            <v>200113</v>
          </cell>
          <cell r="H177" t="str">
            <v>Ythan Estuary</v>
          </cell>
          <cell r="I177" t="str">
            <v>Transitional</v>
          </cell>
          <cell r="J177" t="str">
            <v xml:space="preserve"> 1-3-4</v>
          </cell>
          <cell r="K177" t="str">
            <v>Hydromorphology</v>
          </cell>
          <cell r="L177" t="str">
            <v>High</v>
          </cell>
          <cell r="M177">
            <v>49</v>
          </cell>
          <cell r="N177" t="str">
            <v/>
          </cell>
          <cell r="O177" t="str">
            <v>Calculated</v>
          </cell>
          <cell r="P177" t="str">
            <v/>
          </cell>
          <cell r="R177" t="str">
            <v/>
          </cell>
          <cell r="S177">
            <v>2.6518000000000002</v>
          </cell>
          <cell r="T177">
            <v>1</v>
          </cell>
        </row>
        <row r="178">
          <cell r="A178" t="str">
            <v>2001133473</v>
          </cell>
          <cell r="B178">
            <v>2014</v>
          </cell>
          <cell r="C178" t="str">
            <v>Scotland</v>
          </cell>
          <cell r="D178" t="str">
            <v>North East Scotland</v>
          </cell>
          <cell r="E178" t="str">
            <v>N. Gramp &amp; Speyside, South Grampian</v>
          </cell>
          <cell r="F178">
            <v>3473</v>
          </cell>
          <cell r="G178">
            <v>200113</v>
          </cell>
          <cell r="H178" t="str">
            <v>Ythan Estuary</v>
          </cell>
          <cell r="I178" t="str">
            <v>Transitional</v>
          </cell>
          <cell r="J178" t="str">
            <v xml:space="preserve"> 1-3-4-1</v>
          </cell>
          <cell r="K178" t="str">
            <v>Morphology</v>
          </cell>
          <cell r="L178" t="str">
            <v>High</v>
          </cell>
          <cell r="M178">
            <v>49</v>
          </cell>
          <cell r="N178" t="str">
            <v/>
          </cell>
          <cell r="O178" t="str">
            <v>Calculated</v>
          </cell>
          <cell r="P178" t="str">
            <v/>
          </cell>
          <cell r="R178" t="str">
            <v/>
          </cell>
          <cell r="S178">
            <v>2.6518000000000002</v>
          </cell>
          <cell r="T178">
            <v>1</v>
          </cell>
        </row>
        <row r="179">
          <cell r="A179" t="str">
            <v>2001293235</v>
          </cell>
          <cell r="B179">
            <v>2014</v>
          </cell>
          <cell r="C179" t="str">
            <v>Scotland</v>
          </cell>
          <cell r="D179" t="str">
            <v>North East Scotland</v>
          </cell>
          <cell r="E179" t="str">
            <v>N. Gramp &amp; Speyside</v>
          </cell>
          <cell r="F179">
            <v>3235</v>
          </cell>
          <cell r="G179">
            <v>200129</v>
          </cell>
          <cell r="H179" t="str">
            <v>Ugie Estuary</v>
          </cell>
          <cell r="I179" t="str">
            <v>Transitional</v>
          </cell>
          <cell r="J179" t="str">
            <v xml:space="preserve"> 1</v>
          </cell>
          <cell r="K179" t="str">
            <v>Overall status</v>
          </cell>
          <cell r="L179" t="str">
            <v>High</v>
          </cell>
          <cell r="M179">
            <v>49</v>
          </cell>
          <cell r="N179" t="str">
            <v/>
          </cell>
          <cell r="O179" t="str">
            <v>Calculated</v>
          </cell>
          <cell r="P179" t="str">
            <v/>
          </cell>
          <cell r="R179" t="str">
            <v/>
          </cell>
          <cell r="S179">
            <v>0.1244</v>
          </cell>
          <cell r="T179">
            <v>1</v>
          </cell>
        </row>
        <row r="180">
          <cell r="A180" t="str">
            <v>2001293231</v>
          </cell>
          <cell r="B180">
            <v>2014</v>
          </cell>
          <cell r="C180" t="str">
            <v>Scotland</v>
          </cell>
          <cell r="D180" t="str">
            <v>North East Scotland</v>
          </cell>
          <cell r="E180" t="str">
            <v>N. Gramp &amp; Speyside</v>
          </cell>
          <cell r="F180">
            <v>3231</v>
          </cell>
          <cell r="G180">
            <v>200129</v>
          </cell>
          <cell r="H180" t="str">
            <v>Ugie Estuary</v>
          </cell>
          <cell r="I180" t="str">
            <v>Transitional</v>
          </cell>
          <cell r="J180" t="str">
            <v xml:space="preserve"> 1-1</v>
          </cell>
          <cell r="K180" t="str">
            <v>Pre-HMWB status</v>
          </cell>
          <cell r="L180" t="str">
            <v>High</v>
          </cell>
          <cell r="M180">
            <v>49</v>
          </cell>
          <cell r="N180" t="str">
            <v/>
          </cell>
          <cell r="O180" t="str">
            <v>Calculated</v>
          </cell>
          <cell r="P180" t="str">
            <v/>
          </cell>
          <cell r="R180" t="str">
            <v/>
          </cell>
          <cell r="S180">
            <v>0.1244</v>
          </cell>
          <cell r="T180">
            <v>1</v>
          </cell>
        </row>
        <row r="181">
          <cell r="A181" t="str">
            <v>2001293209</v>
          </cell>
          <cell r="B181">
            <v>2014</v>
          </cell>
          <cell r="C181" t="str">
            <v>Scotland</v>
          </cell>
          <cell r="D181" t="str">
            <v>North East Scotland</v>
          </cell>
          <cell r="E181" t="str">
            <v>N. Gramp &amp; Speyside</v>
          </cell>
          <cell r="F181">
            <v>3209</v>
          </cell>
          <cell r="G181">
            <v>200129</v>
          </cell>
          <cell r="H181" t="str">
            <v>Ugie Estuary</v>
          </cell>
          <cell r="I181" t="str">
            <v>Transitional</v>
          </cell>
          <cell r="J181" t="str">
            <v xml:space="preserve"> 1-3</v>
          </cell>
          <cell r="K181" t="str">
            <v>Overall ecology</v>
          </cell>
          <cell r="L181" t="str">
            <v>High</v>
          </cell>
          <cell r="M181">
            <v>49</v>
          </cell>
          <cell r="N181" t="str">
            <v/>
          </cell>
          <cell r="O181" t="str">
            <v>Calculated</v>
          </cell>
          <cell r="P181" t="str">
            <v/>
          </cell>
          <cell r="R181" t="str">
            <v/>
          </cell>
          <cell r="S181">
            <v>0.1244</v>
          </cell>
          <cell r="T181">
            <v>1</v>
          </cell>
        </row>
        <row r="182">
          <cell r="A182" t="str">
            <v>2001293191</v>
          </cell>
          <cell r="B182">
            <v>2014</v>
          </cell>
          <cell r="C182" t="str">
            <v>Scotland</v>
          </cell>
          <cell r="D182" t="str">
            <v>North East Scotland</v>
          </cell>
          <cell r="E182" t="str">
            <v>N. Gramp &amp; Speyside</v>
          </cell>
          <cell r="F182">
            <v>3191</v>
          </cell>
          <cell r="G182">
            <v>200129</v>
          </cell>
          <cell r="H182" t="str">
            <v>Ugie Estuary</v>
          </cell>
          <cell r="I182" t="str">
            <v>Transitional</v>
          </cell>
          <cell r="J182" t="str">
            <v xml:space="preserve"> 1-3-4</v>
          </cell>
          <cell r="K182" t="str">
            <v>Hydromorphology</v>
          </cell>
          <cell r="L182" t="str">
            <v>High</v>
          </cell>
          <cell r="M182">
            <v>49</v>
          </cell>
          <cell r="N182" t="str">
            <v/>
          </cell>
          <cell r="O182" t="str">
            <v>Calculated</v>
          </cell>
          <cell r="P182" t="str">
            <v/>
          </cell>
          <cell r="R182" t="str">
            <v/>
          </cell>
          <cell r="S182">
            <v>0.1244</v>
          </cell>
          <cell r="T182">
            <v>1</v>
          </cell>
        </row>
        <row r="183">
          <cell r="A183" t="str">
            <v>2001293473</v>
          </cell>
          <cell r="B183">
            <v>2014</v>
          </cell>
          <cell r="C183" t="str">
            <v>Scotland</v>
          </cell>
          <cell r="D183" t="str">
            <v>North East Scotland</v>
          </cell>
          <cell r="E183" t="str">
            <v>N. Gramp &amp; Speyside</v>
          </cell>
          <cell r="F183">
            <v>3473</v>
          </cell>
          <cell r="G183">
            <v>200129</v>
          </cell>
          <cell r="H183" t="str">
            <v>Ugie Estuary</v>
          </cell>
          <cell r="I183" t="str">
            <v>Transitional</v>
          </cell>
          <cell r="J183" t="str">
            <v xml:space="preserve"> 1-3-4-1</v>
          </cell>
          <cell r="K183" t="str">
            <v>Morphology</v>
          </cell>
          <cell r="L183" t="str">
            <v>High</v>
          </cell>
          <cell r="M183">
            <v>49</v>
          </cell>
          <cell r="N183" t="str">
            <v/>
          </cell>
          <cell r="O183" t="str">
            <v>Calculated</v>
          </cell>
          <cell r="P183" t="str">
            <v/>
          </cell>
          <cell r="R183" t="str">
            <v/>
          </cell>
          <cell r="S183">
            <v>0.1244</v>
          </cell>
          <cell r="T183">
            <v>1</v>
          </cell>
        </row>
        <row r="184">
          <cell r="A184" t="str">
            <v>2001373235</v>
          </cell>
          <cell r="B184">
            <v>2014</v>
          </cell>
          <cell r="C184" t="str">
            <v>Scotland</v>
          </cell>
          <cell r="D184" t="str">
            <v>North East Scotland</v>
          </cell>
          <cell r="E184" t="str">
            <v>N. Gramp &amp; Speyside</v>
          </cell>
          <cell r="F184">
            <v>3235</v>
          </cell>
          <cell r="G184">
            <v>200137</v>
          </cell>
          <cell r="H184" t="str">
            <v>Strathbeg Estuary</v>
          </cell>
          <cell r="I184" t="str">
            <v>Transitional</v>
          </cell>
          <cell r="J184" t="str">
            <v xml:space="preserve"> 1</v>
          </cell>
          <cell r="K184" t="str">
            <v>Overall status</v>
          </cell>
          <cell r="L184" t="str">
            <v>High</v>
          </cell>
          <cell r="M184">
            <v>49</v>
          </cell>
          <cell r="N184" t="str">
            <v/>
          </cell>
          <cell r="O184" t="str">
            <v>Calculated</v>
          </cell>
          <cell r="P184" t="str">
            <v/>
          </cell>
          <cell r="R184" t="str">
            <v/>
          </cell>
          <cell r="S184">
            <v>6.0699999999999997E-2</v>
          </cell>
          <cell r="T184">
            <v>1</v>
          </cell>
        </row>
        <row r="185">
          <cell r="A185" t="str">
            <v>2001373231</v>
          </cell>
          <cell r="B185">
            <v>2014</v>
          </cell>
          <cell r="C185" t="str">
            <v>Scotland</v>
          </cell>
          <cell r="D185" t="str">
            <v>North East Scotland</v>
          </cell>
          <cell r="E185" t="str">
            <v>N. Gramp &amp; Speyside</v>
          </cell>
          <cell r="F185">
            <v>3231</v>
          </cell>
          <cell r="G185">
            <v>200137</v>
          </cell>
          <cell r="H185" t="str">
            <v>Strathbeg Estuary</v>
          </cell>
          <cell r="I185" t="str">
            <v>Transitional</v>
          </cell>
          <cell r="J185" t="str">
            <v xml:space="preserve"> 1-1</v>
          </cell>
          <cell r="K185" t="str">
            <v>Pre-HMWB status</v>
          </cell>
          <cell r="L185" t="str">
            <v>High</v>
          </cell>
          <cell r="M185">
            <v>49</v>
          </cell>
          <cell r="N185" t="str">
            <v/>
          </cell>
          <cell r="O185" t="str">
            <v>Calculated</v>
          </cell>
          <cell r="P185" t="str">
            <v/>
          </cell>
          <cell r="R185" t="str">
            <v/>
          </cell>
          <cell r="S185">
            <v>6.0699999999999997E-2</v>
          </cell>
          <cell r="T185">
            <v>1</v>
          </cell>
        </row>
        <row r="186">
          <cell r="A186" t="str">
            <v>2001373209</v>
          </cell>
          <cell r="B186">
            <v>2014</v>
          </cell>
          <cell r="C186" t="str">
            <v>Scotland</v>
          </cell>
          <cell r="D186" t="str">
            <v>North East Scotland</v>
          </cell>
          <cell r="E186" t="str">
            <v>N. Gramp &amp; Speyside</v>
          </cell>
          <cell r="F186">
            <v>3209</v>
          </cell>
          <cell r="G186">
            <v>200137</v>
          </cell>
          <cell r="H186" t="str">
            <v>Strathbeg Estuary</v>
          </cell>
          <cell r="I186" t="str">
            <v>Transitional</v>
          </cell>
          <cell r="J186" t="str">
            <v xml:space="preserve"> 1-3</v>
          </cell>
          <cell r="K186" t="str">
            <v>Overall ecology</v>
          </cell>
          <cell r="L186" t="str">
            <v>High</v>
          </cell>
          <cell r="M186">
            <v>49</v>
          </cell>
          <cell r="N186" t="str">
            <v/>
          </cell>
          <cell r="O186" t="str">
            <v>Calculated</v>
          </cell>
          <cell r="P186" t="str">
            <v/>
          </cell>
          <cell r="R186" t="str">
            <v/>
          </cell>
          <cell r="S186">
            <v>6.0699999999999997E-2</v>
          </cell>
          <cell r="T186">
            <v>1</v>
          </cell>
        </row>
        <row r="187">
          <cell r="A187" t="str">
            <v>2001373191</v>
          </cell>
          <cell r="B187">
            <v>2014</v>
          </cell>
          <cell r="C187" t="str">
            <v>Scotland</v>
          </cell>
          <cell r="D187" t="str">
            <v>North East Scotland</v>
          </cell>
          <cell r="E187" t="str">
            <v>N. Gramp &amp; Speyside</v>
          </cell>
          <cell r="F187">
            <v>3191</v>
          </cell>
          <cell r="G187">
            <v>200137</v>
          </cell>
          <cell r="H187" t="str">
            <v>Strathbeg Estuary</v>
          </cell>
          <cell r="I187" t="str">
            <v>Transitional</v>
          </cell>
          <cell r="J187" t="str">
            <v xml:space="preserve"> 1-3-4</v>
          </cell>
          <cell r="K187" t="str">
            <v>Hydromorphology</v>
          </cell>
          <cell r="L187" t="str">
            <v>High</v>
          </cell>
          <cell r="M187">
            <v>49</v>
          </cell>
          <cell r="N187" t="str">
            <v/>
          </cell>
          <cell r="O187" t="str">
            <v>Calculated</v>
          </cell>
          <cell r="P187" t="str">
            <v/>
          </cell>
          <cell r="R187" t="str">
            <v/>
          </cell>
          <cell r="S187">
            <v>6.0699999999999997E-2</v>
          </cell>
          <cell r="T187">
            <v>1</v>
          </cell>
        </row>
        <row r="188">
          <cell r="A188" t="str">
            <v>2001373473</v>
          </cell>
          <cell r="B188">
            <v>2014</v>
          </cell>
          <cell r="C188" t="str">
            <v>Scotland</v>
          </cell>
          <cell r="D188" t="str">
            <v>North East Scotland</v>
          </cell>
          <cell r="E188" t="str">
            <v>N. Gramp &amp; Speyside</v>
          </cell>
          <cell r="F188">
            <v>3473</v>
          </cell>
          <cell r="G188">
            <v>200137</v>
          </cell>
          <cell r="H188" t="str">
            <v>Strathbeg Estuary</v>
          </cell>
          <cell r="I188" t="str">
            <v>Transitional</v>
          </cell>
          <cell r="J188" t="str">
            <v xml:space="preserve"> 1-3-4-1</v>
          </cell>
          <cell r="K188" t="str">
            <v>Morphology</v>
          </cell>
          <cell r="L188" t="str">
            <v>High</v>
          </cell>
          <cell r="M188">
            <v>49</v>
          </cell>
          <cell r="N188" t="str">
            <v/>
          </cell>
          <cell r="O188" t="str">
            <v>Calculated</v>
          </cell>
          <cell r="P188" t="str">
            <v/>
          </cell>
          <cell r="R188" t="str">
            <v/>
          </cell>
          <cell r="S188">
            <v>6.0699999999999997E-2</v>
          </cell>
          <cell r="T188">
            <v>1</v>
          </cell>
        </row>
        <row r="189">
          <cell r="A189" t="str">
            <v>2001383235</v>
          </cell>
          <cell r="B189">
            <v>2014</v>
          </cell>
          <cell r="C189" t="str">
            <v>Scotland</v>
          </cell>
          <cell r="D189" t="str">
            <v>North East Scotland</v>
          </cell>
          <cell r="E189" t="str">
            <v>N. Gramp &amp; Speyside</v>
          </cell>
          <cell r="F189">
            <v>3235</v>
          </cell>
          <cell r="G189">
            <v>200138</v>
          </cell>
          <cell r="H189" t="str">
            <v>Deveron Estuary</v>
          </cell>
          <cell r="I189" t="str">
            <v>Transitional</v>
          </cell>
          <cell r="J189" t="str">
            <v xml:space="preserve"> 1</v>
          </cell>
          <cell r="K189" t="str">
            <v>Overall status</v>
          </cell>
          <cell r="L189" t="str">
            <v>High</v>
          </cell>
          <cell r="M189">
            <v>49</v>
          </cell>
          <cell r="N189" t="str">
            <v/>
          </cell>
          <cell r="O189" t="str">
            <v>Calculated</v>
          </cell>
          <cell r="P189" t="str">
            <v/>
          </cell>
          <cell r="R189" t="str">
            <v/>
          </cell>
          <cell r="S189">
            <v>0.1181</v>
          </cell>
          <cell r="T189">
            <v>1</v>
          </cell>
        </row>
        <row r="190">
          <cell r="A190" t="str">
            <v>2001383231</v>
          </cell>
          <cell r="B190">
            <v>2014</v>
          </cell>
          <cell r="C190" t="str">
            <v>Scotland</v>
          </cell>
          <cell r="D190" t="str">
            <v>North East Scotland</v>
          </cell>
          <cell r="E190" t="str">
            <v>N. Gramp &amp; Speyside</v>
          </cell>
          <cell r="F190">
            <v>3231</v>
          </cell>
          <cell r="G190">
            <v>200138</v>
          </cell>
          <cell r="H190" t="str">
            <v>Deveron Estuary</v>
          </cell>
          <cell r="I190" t="str">
            <v>Transitional</v>
          </cell>
          <cell r="J190" t="str">
            <v xml:space="preserve"> 1-1</v>
          </cell>
          <cell r="K190" t="str">
            <v>Pre-HMWB status</v>
          </cell>
          <cell r="L190" t="str">
            <v>High</v>
          </cell>
          <cell r="M190">
            <v>49</v>
          </cell>
          <cell r="N190" t="str">
            <v/>
          </cell>
          <cell r="O190" t="str">
            <v>Calculated</v>
          </cell>
          <cell r="P190" t="str">
            <v/>
          </cell>
          <cell r="R190" t="str">
            <v/>
          </cell>
          <cell r="S190">
            <v>0.1181</v>
          </cell>
          <cell r="T190">
            <v>1</v>
          </cell>
        </row>
        <row r="191">
          <cell r="A191" t="str">
            <v>2001383209</v>
          </cell>
          <cell r="B191">
            <v>2014</v>
          </cell>
          <cell r="C191" t="str">
            <v>Scotland</v>
          </cell>
          <cell r="D191" t="str">
            <v>North East Scotland</v>
          </cell>
          <cell r="E191" t="str">
            <v>N. Gramp &amp; Speyside</v>
          </cell>
          <cell r="F191">
            <v>3209</v>
          </cell>
          <cell r="G191">
            <v>200138</v>
          </cell>
          <cell r="H191" t="str">
            <v>Deveron Estuary</v>
          </cell>
          <cell r="I191" t="str">
            <v>Transitional</v>
          </cell>
          <cell r="J191" t="str">
            <v xml:space="preserve"> 1-3</v>
          </cell>
          <cell r="K191" t="str">
            <v>Overall ecology</v>
          </cell>
          <cell r="L191" t="str">
            <v>High</v>
          </cell>
          <cell r="M191">
            <v>49</v>
          </cell>
          <cell r="N191" t="str">
            <v/>
          </cell>
          <cell r="O191" t="str">
            <v>Calculated</v>
          </cell>
          <cell r="P191" t="str">
            <v/>
          </cell>
          <cell r="R191" t="str">
            <v/>
          </cell>
          <cell r="S191">
            <v>0.1181</v>
          </cell>
          <cell r="T191">
            <v>1</v>
          </cell>
        </row>
        <row r="192">
          <cell r="A192" t="str">
            <v>2001383191</v>
          </cell>
          <cell r="B192">
            <v>2014</v>
          </cell>
          <cell r="C192" t="str">
            <v>Scotland</v>
          </cell>
          <cell r="D192" t="str">
            <v>North East Scotland</v>
          </cell>
          <cell r="E192" t="str">
            <v>N. Gramp &amp; Speyside</v>
          </cell>
          <cell r="F192">
            <v>3191</v>
          </cell>
          <cell r="G192">
            <v>200138</v>
          </cell>
          <cell r="H192" t="str">
            <v>Deveron Estuary</v>
          </cell>
          <cell r="I192" t="str">
            <v>Transitional</v>
          </cell>
          <cell r="J192" t="str">
            <v xml:space="preserve"> 1-3-4</v>
          </cell>
          <cell r="K192" t="str">
            <v>Hydromorphology</v>
          </cell>
          <cell r="L192" t="str">
            <v>High</v>
          </cell>
          <cell r="M192">
            <v>49</v>
          </cell>
          <cell r="N192" t="str">
            <v/>
          </cell>
          <cell r="O192" t="str">
            <v>Calculated</v>
          </cell>
          <cell r="P192" t="str">
            <v/>
          </cell>
          <cell r="R192" t="str">
            <v/>
          </cell>
          <cell r="S192">
            <v>0.1181</v>
          </cell>
          <cell r="T192">
            <v>1</v>
          </cell>
        </row>
        <row r="193">
          <cell r="A193" t="str">
            <v>2001383473</v>
          </cell>
          <cell r="B193">
            <v>2014</v>
          </cell>
          <cell r="C193" t="str">
            <v>Scotland</v>
          </cell>
          <cell r="D193" t="str">
            <v>North East Scotland</v>
          </cell>
          <cell r="E193" t="str">
            <v>N. Gramp &amp; Speyside</v>
          </cell>
          <cell r="F193">
            <v>3473</v>
          </cell>
          <cell r="G193">
            <v>200138</v>
          </cell>
          <cell r="H193" t="str">
            <v>Deveron Estuary</v>
          </cell>
          <cell r="I193" t="str">
            <v>Transitional</v>
          </cell>
          <cell r="J193" t="str">
            <v xml:space="preserve"> 1-3-4-1</v>
          </cell>
          <cell r="K193" t="str">
            <v>Morphology</v>
          </cell>
          <cell r="L193" t="str">
            <v>High</v>
          </cell>
          <cell r="M193">
            <v>49</v>
          </cell>
          <cell r="N193" t="str">
            <v/>
          </cell>
          <cell r="O193" t="str">
            <v>Calculated</v>
          </cell>
          <cell r="P193" t="str">
            <v/>
          </cell>
          <cell r="R193" t="str">
            <v/>
          </cell>
          <cell r="S193">
            <v>0.1181</v>
          </cell>
          <cell r="T193">
            <v>1</v>
          </cell>
        </row>
        <row r="194">
          <cell r="A194" t="str">
            <v>2001393235</v>
          </cell>
          <cell r="B194">
            <v>2014</v>
          </cell>
          <cell r="C194" t="str">
            <v>Scotland</v>
          </cell>
          <cell r="D194" t="str">
            <v>North East Scotland</v>
          </cell>
          <cell r="E194" t="str">
            <v>N. Gramp &amp; Speyside</v>
          </cell>
          <cell r="F194">
            <v>3235</v>
          </cell>
          <cell r="G194">
            <v>200139</v>
          </cell>
          <cell r="H194" t="str">
            <v>Spey Estuary</v>
          </cell>
          <cell r="I194" t="str">
            <v>Transitional</v>
          </cell>
          <cell r="J194" t="str">
            <v xml:space="preserve"> 1</v>
          </cell>
          <cell r="K194" t="str">
            <v>Overall status</v>
          </cell>
          <cell r="L194" t="str">
            <v>High</v>
          </cell>
          <cell r="M194">
            <v>49</v>
          </cell>
          <cell r="N194" t="str">
            <v/>
          </cell>
          <cell r="O194" t="str">
            <v>Calculated</v>
          </cell>
          <cell r="P194" t="str">
            <v/>
          </cell>
          <cell r="R194" t="str">
            <v/>
          </cell>
          <cell r="S194">
            <v>0.2492</v>
          </cell>
          <cell r="T194">
            <v>1</v>
          </cell>
        </row>
        <row r="195">
          <cell r="A195" t="str">
            <v>2001393231</v>
          </cell>
          <cell r="B195">
            <v>2014</v>
          </cell>
          <cell r="C195" t="str">
            <v>Scotland</v>
          </cell>
          <cell r="D195" t="str">
            <v>North East Scotland</v>
          </cell>
          <cell r="E195" t="str">
            <v>N. Gramp &amp; Speyside</v>
          </cell>
          <cell r="F195">
            <v>3231</v>
          </cell>
          <cell r="G195">
            <v>200139</v>
          </cell>
          <cell r="H195" t="str">
            <v>Spey Estuary</v>
          </cell>
          <cell r="I195" t="str">
            <v>Transitional</v>
          </cell>
          <cell r="J195" t="str">
            <v xml:space="preserve"> 1-1</v>
          </cell>
          <cell r="K195" t="str">
            <v>Pre-HMWB status</v>
          </cell>
          <cell r="L195" t="str">
            <v>High</v>
          </cell>
          <cell r="M195">
            <v>49</v>
          </cell>
          <cell r="N195" t="str">
            <v/>
          </cell>
          <cell r="O195" t="str">
            <v>Calculated</v>
          </cell>
          <cell r="P195" t="str">
            <v/>
          </cell>
          <cell r="R195" t="str">
            <v/>
          </cell>
          <cell r="S195">
            <v>0.2492</v>
          </cell>
          <cell r="T195">
            <v>1</v>
          </cell>
        </row>
        <row r="196">
          <cell r="A196" t="str">
            <v>2001393209</v>
          </cell>
          <cell r="B196">
            <v>2014</v>
          </cell>
          <cell r="C196" t="str">
            <v>Scotland</v>
          </cell>
          <cell r="D196" t="str">
            <v>North East Scotland</v>
          </cell>
          <cell r="E196" t="str">
            <v>N. Gramp &amp; Speyside</v>
          </cell>
          <cell r="F196">
            <v>3209</v>
          </cell>
          <cell r="G196">
            <v>200139</v>
          </cell>
          <cell r="H196" t="str">
            <v>Spey Estuary</v>
          </cell>
          <cell r="I196" t="str">
            <v>Transitional</v>
          </cell>
          <cell r="J196" t="str">
            <v xml:space="preserve"> 1-3</v>
          </cell>
          <cell r="K196" t="str">
            <v>Overall ecology</v>
          </cell>
          <cell r="L196" t="str">
            <v>High</v>
          </cell>
          <cell r="M196">
            <v>49</v>
          </cell>
          <cell r="N196" t="str">
            <v/>
          </cell>
          <cell r="O196" t="str">
            <v>Calculated</v>
          </cell>
          <cell r="P196" t="str">
            <v/>
          </cell>
          <cell r="R196" t="str">
            <v/>
          </cell>
          <cell r="S196">
            <v>0.2492</v>
          </cell>
          <cell r="T196">
            <v>1</v>
          </cell>
        </row>
        <row r="197">
          <cell r="A197" t="str">
            <v>2001393191</v>
          </cell>
          <cell r="B197">
            <v>2014</v>
          </cell>
          <cell r="C197" t="str">
            <v>Scotland</v>
          </cell>
          <cell r="D197" t="str">
            <v>North East Scotland</v>
          </cell>
          <cell r="E197" t="str">
            <v>N. Gramp &amp; Speyside</v>
          </cell>
          <cell r="F197">
            <v>3191</v>
          </cell>
          <cell r="G197">
            <v>200139</v>
          </cell>
          <cell r="H197" t="str">
            <v>Spey Estuary</v>
          </cell>
          <cell r="I197" t="str">
            <v>Transitional</v>
          </cell>
          <cell r="J197" t="str">
            <v xml:space="preserve"> 1-3-4</v>
          </cell>
          <cell r="K197" t="str">
            <v>Hydromorphology</v>
          </cell>
          <cell r="L197" t="str">
            <v>High</v>
          </cell>
          <cell r="M197">
            <v>49</v>
          </cell>
          <cell r="N197" t="str">
            <v/>
          </cell>
          <cell r="O197" t="str">
            <v>Calculated</v>
          </cell>
          <cell r="P197" t="str">
            <v/>
          </cell>
          <cell r="R197" t="str">
            <v/>
          </cell>
          <cell r="S197">
            <v>0.2492</v>
          </cell>
          <cell r="T197">
            <v>1</v>
          </cell>
        </row>
        <row r="198">
          <cell r="A198" t="str">
            <v>2001393473</v>
          </cell>
          <cell r="B198">
            <v>2014</v>
          </cell>
          <cell r="C198" t="str">
            <v>Scotland</v>
          </cell>
          <cell r="D198" t="str">
            <v>North East Scotland</v>
          </cell>
          <cell r="E198" t="str">
            <v>N. Gramp &amp; Speyside</v>
          </cell>
          <cell r="F198">
            <v>3473</v>
          </cell>
          <cell r="G198">
            <v>200139</v>
          </cell>
          <cell r="H198" t="str">
            <v>Spey Estuary</v>
          </cell>
          <cell r="I198" t="str">
            <v>Transitional</v>
          </cell>
          <cell r="J198" t="str">
            <v xml:space="preserve"> 1-3-4-1</v>
          </cell>
          <cell r="K198" t="str">
            <v>Morphology</v>
          </cell>
          <cell r="L198" t="str">
            <v>High</v>
          </cell>
          <cell r="M198">
            <v>49</v>
          </cell>
          <cell r="N198" t="str">
            <v/>
          </cell>
          <cell r="O198" t="str">
            <v>Calculated</v>
          </cell>
          <cell r="P198" t="str">
            <v/>
          </cell>
          <cell r="R198" t="str">
            <v/>
          </cell>
          <cell r="S198">
            <v>0.2492</v>
          </cell>
          <cell r="T198">
            <v>1</v>
          </cell>
        </row>
        <row r="199">
          <cell r="A199" t="str">
            <v>2001433235</v>
          </cell>
          <cell r="B199">
            <v>2014</v>
          </cell>
          <cell r="C199" t="str">
            <v>Scotland</v>
          </cell>
          <cell r="D199" t="str">
            <v>North Highland</v>
          </cell>
          <cell r="E199" t="str">
            <v>N. Gramp &amp; Speyside</v>
          </cell>
          <cell r="F199">
            <v>3235</v>
          </cell>
          <cell r="G199">
            <v>200143</v>
          </cell>
          <cell r="H199" t="str">
            <v>Lossie Estuary</v>
          </cell>
          <cell r="I199" t="str">
            <v>Transitional</v>
          </cell>
          <cell r="J199" t="str">
            <v xml:space="preserve"> 1</v>
          </cell>
          <cell r="K199" t="str">
            <v>Overall status</v>
          </cell>
          <cell r="L199" t="str">
            <v>Good</v>
          </cell>
          <cell r="M199">
            <v>49</v>
          </cell>
          <cell r="N199" t="str">
            <v/>
          </cell>
          <cell r="O199" t="str">
            <v>Calculated</v>
          </cell>
          <cell r="P199" t="str">
            <v/>
          </cell>
          <cell r="R199" t="str">
            <v/>
          </cell>
          <cell r="S199">
            <v>0.51270000000000004</v>
          </cell>
          <cell r="T199">
            <v>2</v>
          </cell>
        </row>
        <row r="200">
          <cell r="A200" t="str">
            <v>2001433231</v>
          </cell>
          <cell r="B200">
            <v>2014</v>
          </cell>
          <cell r="C200" t="str">
            <v>Scotland</v>
          </cell>
          <cell r="D200" t="str">
            <v>North Highland</v>
          </cell>
          <cell r="E200" t="str">
            <v>N. Gramp &amp; Speyside</v>
          </cell>
          <cell r="F200">
            <v>3231</v>
          </cell>
          <cell r="G200">
            <v>200143</v>
          </cell>
          <cell r="H200" t="str">
            <v>Lossie Estuary</v>
          </cell>
          <cell r="I200" t="str">
            <v>Transitional</v>
          </cell>
          <cell r="J200" t="str">
            <v xml:space="preserve"> 1-1</v>
          </cell>
          <cell r="K200" t="str">
            <v>Pre-HMWB status</v>
          </cell>
          <cell r="L200" t="str">
            <v>Good</v>
          </cell>
          <cell r="M200">
            <v>49</v>
          </cell>
          <cell r="N200" t="str">
            <v/>
          </cell>
          <cell r="O200" t="str">
            <v>Calculated</v>
          </cell>
          <cell r="P200" t="str">
            <v/>
          </cell>
          <cell r="R200" t="str">
            <v/>
          </cell>
          <cell r="S200">
            <v>0.51270000000000004</v>
          </cell>
          <cell r="T200">
            <v>2</v>
          </cell>
        </row>
        <row r="201">
          <cell r="A201" t="str">
            <v>2001433209</v>
          </cell>
          <cell r="B201">
            <v>2014</v>
          </cell>
          <cell r="C201" t="str">
            <v>Scotland</v>
          </cell>
          <cell r="D201" t="str">
            <v>North Highland</v>
          </cell>
          <cell r="E201" t="str">
            <v>N. Gramp &amp; Speyside</v>
          </cell>
          <cell r="F201">
            <v>3209</v>
          </cell>
          <cell r="G201">
            <v>200143</v>
          </cell>
          <cell r="H201" t="str">
            <v>Lossie Estuary</v>
          </cell>
          <cell r="I201" t="str">
            <v>Transitional</v>
          </cell>
          <cell r="J201" t="str">
            <v xml:space="preserve"> 1-3</v>
          </cell>
          <cell r="K201" t="str">
            <v>Overall ecology</v>
          </cell>
          <cell r="L201" t="str">
            <v>Good</v>
          </cell>
          <cell r="M201">
            <v>49</v>
          </cell>
          <cell r="N201" t="str">
            <v/>
          </cell>
          <cell r="O201" t="str">
            <v>Calculated</v>
          </cell>
          <cell r="P201" t="str">
            <v/>
          </cell>
          <cell r="R201" t="str">
            <v/>
          </cell>
          <cell r="S201">
            <v>0.51270000000000004</v>
          </cell>
          <cell r="T201">
            <v>2</v>
          </cell>
        </row>
        <row r="202">
          <cell r="A202" t="str">
            <v>2001433203</v>
          </cell>
          <cell r="B202">
            <v>2014</v>
          </cell>
          <cell r="C202" t="str">
            <v>Scotland</v>
          </cell>
          <cell r="D202" t="str">
            <v>North Highland</v>
          </cell>
          <cell r="E202" t="str">
            <v>N. Gramp &amp; Speyside</v>
          </cell>
          <cell r="F202">
            <v>3203</v>
          </cell>
          <cell r="G202">
            <v>200143</v>
          </cell>
          <cell r="H202" t="str">
            <v>Lossie Estuary</v>
          </cell>
          <cell r="I202" t="str">
            <v>Transitional</v>
          </cell>
          <cell r="J202" t="str">
            <v xml:space="preserve"> 1-3-2</v>
          </cell>
          <cell r="K202" t="str">
            <v>Biological elements</v>
          </cell>
          <cell r="L202" t="str">
            <v>Good</v>
          </cell>
          <cell r="M202">
            <v>49</v>
          </cell>
          <cell r="N202" t="str">
            <v/>
          </cell>
          <cell r="O202" t="str">
            <v>Calculated</v>
          </cell>
          <cell r="P202" t="str">
            <v/>
          </cell>
          <cell r="R202" t="str">
            <v/>
          </cell>
          <cell r="S202">
            <v>0.51270000000000004</v>
          </cell>
          <cell r="T202">
            <v>2</v>
          </cell>
        </row>
        <row r="203">
          <cell r="A203" t="str">
            <v>2001433493</v>
          </cell>
          <cell r="B203">
            <v>2014</v>
          </cell>
          <cell r="C203" t="str">
            <v>Scotland</v>
          </cell>
          <cell r="D203" t="str">
            <v>North Highland</v>
          </cell>
          <cell r="E203" t="str">
            <v>N. Gramp &amp; Speyside</v>
          </cell>
          <cell r="F203">
            <v>3493</v>
          </cell>
          <cell r="G203">
            <v>200143</v>
          </cell>
          <cell r="H203" t="str">
            <v>Lossie Estuary</v>
          </cell>
          <cell r="I203" t="str">
            <v>Transitional</v>
          </cell>
          <cell r="J203" t="str">
            <v xml:space="preserve"> 1-3-2-5</v>
          </cell>
          <cell r="K203" t="str">
            <v>Fish</v>
          </cell>
          <cell r="L203" t="str">
            <v>Good</v>
          </cell>
          <cell r="M203">
            <v>49</v>
          </cell>
          <cell r="N203" t="str">
            <v/>
          </cell>
          <cell r="O203" t="str">
            <v>Calculated</v>
          </cell>
          <cell r="P203" t="str">
            <v/>
          </cell>
          <cell r="R203" t="str">
            <v/>
          </cell>
          <cell r="S203">
            <v>0.51270000000000004</v>
          </cell>
          <cell r="T203">
            <v>2</v>
          </cell>
        </row>
        <row r="204">
          <cell r="A204" t="str">
            <v>2001433191</v>
          </cell>
          <cell r="B204">
            <v>2014</v>
          </cell>
          <cell r="C204" t="str">
            <v>Scotland</v>
          </cell>
          <cell r="D204" t="str">
            <v>North Highland</v>
          </cell>
          <cell r="E204" t="str">
            <v>N. Gramp &amp; Speyside</v>
          </cell>
          <cell r="F204">
            <v>3191</v>
          </cell>
          <cell r="G204">
            <v>200143</v>
          </cell>
          <cell r="H204" t="str">
            <v>Lossie Estuary</v>
          </cell>
          <cell r="I204" t="str">
            <v>Transitional</v>
          </cell>
          <cell r="J204" t="str">
            <v xml:space="preserve"> 1-3-4</v>
          </cell>
          <cell r="K204" t="str">
            <v>Hydromorphology</v>
          </cell>
          <cell r="L204" t="str">
            <v>High</v>
          </cell>
          <cell r="M204">
            <v>49</v>
          </cell>
          <cell r="N204" t="str">
            <v/>
          </cell>
          <cell r="O204" t="str">
            <v>Calculated</v>
          </cell>
          <cell r="P204" t="str">
            <v/>
          </cell>
          <cell r="R204" t="str">
            <v/>
          </cell>
          <cell r="S204">
            <v>0.51270000000000004</v>
          </cell>
          <cell r="T204">
            <v>1</v>
          </cell>
        </row>
        <row r="205">
          <cell r="A205" t="str">
            <v>2001433473</v>
          </cell>
          <cell r="B205">
            <v>2014</v>
          </cell>
          <cell r="C205" t="str">
            <v>Scotland</v>
          </cell>
          <cell r="D205" t="str">
            <v>North Highland</v>
          </cell>
          <cell r="E205" t="str">
            <v>N. Gramp &amp; Speyside</v>
          </cell>
          <cell r="F205">
            <v>3473</v>
          </cell>
          <cell r="G205">
            <v>200143</v>
          </cell>
          <cell r="H205" t="str">
            <v>Lossie Estuary</v>
          </cell>
          <cell r="I205" t="str">
            <v>Transitional</v>
          </cell>
          <cell r="J205" t="str">
            <v xml:space="preserve"> 1-3-4-1</v>
          </cell>
          <cell r="K205" t="str">
            <v>Morphology</v>
          </cell>
          <cell r="L205" t="str">
            <v>High</v>
          </cell>
          <cell r="M205">
            <v>49</v>
          </cell>
          <cell r="N205" t="str">
            <v/>
          </cell>
          <cell r="O205" t="str">
            <v>Calculated</v>
          </cell>
          <cell r="P205" t="str">
            <v/>
          </cell>
          <cell r="R205" t="str">
            <v/>
          </cell>
          <cell r="S205">
            <v>0.51270000000000004</v>
          </cell>
          <cell r="T205">
            <v>1</v>
          </cell>
        </row>
        <row r="206">
          <cell r="A206" t="str">
            <v>2001653235</v>
          </cell>
          <cell r="B206">
            <v>2014</v>
          </cell>
          <cell r="C206" t="str">
            <v>Scotland</v>
          </cell>
          <cell r="D206" t="str">
            <v>North Highland</v>
          </cell>
          <cell r="E206" t="str">
            <v>North Highland</v>
          </cell>
          <cell r="F206">
            <v>3235</v>
          </cell>
          <cell r="G206">
            <v>200165</v>
          </cell>
          <cell r="H206" t="str">
            <v>Dornoch Firth</v>
          </cell>
          <cell r="I206" t="str">
            <v>Transitional</v>
          </cell>
          <cell r="J206" t="str">
            <v xml:space="preserve"> 1</v>
          </cell>
          <cell r="K206" t="str">
            <v>Overall status</v>
          </cell>
          <cell r="L206" t="str">
            <v>Good</v>
          </cell>
          <cell r="M206">
            <v>49</v>
          </cell>
          <cell r="N206" t="str">
            <v/>
          </cell>
          <cell r="O206" t="str">
            <v>Calculated</v>
          </cell>
          <cell r="P206" t="str">
            <v/>
          </cell>
          <cell r="R206" t="str">
            <v/>
          </cell>
          <cell r="S206">
            <v>60.881599999999999</v>
          </cell>
          <cell r="T206">
            <v>2</v>
          </cell>
        </row>
        <row r="207">
          <cell r="A207" t="str">
            <v>2001653231</v>
          </cell>
          <cell r="B207">
            <v>2014</v>
          </cell>
          <cell r="C207" t="str">
            <v>Scotland</v>
          </cell>
          <cell r="D207" t="str">
            <v>North Highland</v>
          </cell>
          <cell r="E207" t="str">
            <v>North Highland</v>
          </cell>
          <cell r="F207">
            <v>3231</v>
          </cell>
          <cell r="G207">
            <v>200165</v>
          </cell>
          <cell r="H207" t="str">
            <v>Dornoch Firth</v>
          </cell>
          <cell r="I207" t="str">
            <v>Transitional</v>
          </cell>
          <cell r="J207" t="str">
            <v xml:space="preserve"> 1-1</v>
          </cell>
          <cell r="K207" t="str">
            <v>Pre-HMWB status</v>
          </cell>
          <cell r="L207" t="str">
            <v>Good</v>
          </cell>
          <cell r="M207">
            <v>49</v>
          </cell>
          <cell r="N207" t="str">
            <v/>
          </cell>
          <cell r="O207" t="str">
            <v>Calculated</v>
          </cell>
          <cell r="P207" t="str">
            <v/>
          </cell>
          <cell r="R207" t="str">
            <v/>
          </cell>
          <cell r="S207">
            <v>60.881599999999999</v>
          </cell>
          <cell r="T207">
            <v>2</v>
          </cell>
        </row>
        <row r="208">
          <cell r="A208" t="str">
            <v>2001653209</v>
          </cell>
          <cell r="B208">
            <v>2014</v>
          </cell>
          <cell r="C208" t="str">
            <v>Scotland</v>
          </cell>
          <cell r="D208" t="str">
            <v>North Highland</v>
          </cell>
          <cell r="E208" t="str">
            <v>North Highland</v>
          </cell>
          <cell r="F208">
            <v>3209</v>
          </cell>
          <cell r="G208">
            <v>200165</v>
          </cell>
          <cell r="H208" t="str">
            <v>Dornoch Firth</v>
          </cell>
          <cell r="I208" t="str">
            <v>Transitional</v>
          </cell>
          <cell r="J208" t="str">
            <v xml:space="preserve"> 1-3</v>
          </cell>
          <cell r="K208" t="str">
            <v>Overall ecology</v>
          </cell>
          <cell r="L208" t="str">
            <v>Good</v>
          </cell>
          <cell r="M208">
            <v>49</v>
          </cell>
          <cell r="N208" t="str">
            <v/>
          </cell>
          <cell r="O208" t="str">
            <v>Calculated</v>
          </cell>
          <cell r="P208" t="str">
            <v/>
          </cell>
          <cell r="R208" t="str">
            <v/>
          </cell>
          <cell r="S208">
            <v>60.881599999999999</v>
          </cell>
          <cell r="T208">
            <v>2</v>
          </cell>
        </row>
        <row r="209">
          <cell r="A209" t="str">
            <v>2001653197</v>
          </cell>
          <cell r="B209">
            <v>2014</v>
          </cell>
          <cell r="C209" t="str">
            <v>Scotland</v>
          </cell>
          <cell r="D209" t="str">
            <v>North Highland</v>
          </cell>
          <cell r="E209" t="str">
            <v>North Highland</v>
          </cell>
          <cell r="F209">
            <v>3197</v>
          </cell>
          <cell r="G209">
            <v>200165</v>
          </cell>
          <cell r="H209" t="str">
            <v>Dornoch Firth</v>
          </cell>
          <cell r="I209" t="str">
            <v>Transitional</v>
          </cell>
          <cell r="J209" t="str">
            <v xml:space="preserve"> 1-3-1</v>
          </cell>
          <cell r="K209" t="str">
            <v>Physico-Chem</v>
          </cell>
          <cell r="L209" t="str">
            <v>High</v>
          </cell>
          <cell r="M209">
            <v>99</v>
          </cell>
          <cell r="N209" t="str">
            <v/>
          </cell>
          <cell r="O209" t="str">
            <v>Calculated</v>
          </cell>
          <cell r="P209" t="str">
            <v/>
          </cell>
          <cell r="R209" t="str">
            <v/>
          </cell>
          <cell r="S209">
            <v>60.881599999999999</v>
          </cell>
          <cell r="T209">
            <v>1</v>
          </cell>
        </row>
        <row r="210">
          <cell r="A210" t="str">
            <v>2001653163</v>
          </cell>
          <cell r="B210">
            <v>2014</v>
          </cell>
          <cell r="C210" t="str">
            <v>Scotland</v>
          </cell>
          <cell r="D210" t="str">
            <v>North Highland</v>
          </cell>
          <cell r="E210" t="str">
            <v>North Highland</v>
          </cell>
          <cell r="F210">
            <v>3163</v>
          </cell>
          <cell r="G210">
            <v>200165</v>
          </cell>
          <cell r="H210" t="str">
            <v>Dornoch Firth</v>
          </cell>
          <cell r="I210" t="str">
            <v>Transitional</v>
          </cell>
          <cell r="J210" t="str">
            <v xml:space="preserve"> 1-3-1-4</v>
          </cell>
          <cell r="K210" t="str">
            <v>Dissolved Oxygen</v>
          </cell>
          <cell r="L210" t="str">
            <v>High</v>
          </cell>
          <cell r="M210">
            <v>99</v>
          </cell>
          <cell r="N210" t="str">
            <v/>
          </cell>
          <cell r="O210" t="str">
            <v>Calculated</v>
          </cell>
          <cell r="P210" t="str">
            <v/>
          </cell>
          <cell r="R210" t="str">
            <v/>
          </cell>
          <cell r="S210">
            <v>60.881599999999999</v>
          </cell>
          <cell r="T210">
            <v>1</v>
          </cell>
        </row>
        <row r="211">
          <cell r="A211" t="str">
            <v>2001653241</v>
          </cell>
          <cell r="B211">
            <v>2014</v>
          </cell>
          <cell r="C211" t="str">
            <v>Scotland</v>
          </cell>
          <cell r="D211" t="str">
            <v>North Highland</v>
          </cell>
          <cell r="E211" t="str">
            <v>North Highland</v>
          </cell>
          <cell r="F211">
            <v>3241</v>
          </cell>
          <cell r="G211">
            <v>200165</v>
          </cell>
          <cell r="H211" t="str">
            <v>Dornoch Firth</v>
          </cell>
          <cell r="I211" t="str">
            <v>Transitional</v>
          </cell>
          <cell r="J211" t="str">
            <v xml:space="preserve"> 1-3-1-4-1</v>
          </cell>
          <cell r="K211" t="str">
            <v>DO (lab. salinity)</v>
          </cell>
          <cell r="L211" t="str">
            <v>High</v>
          </cell>
          <cell r="M211">
            <v>99</v>
          </cell>
          <cell r="N211">
            <v>7.7640000000000002</v>
          </cell>
          <cell r="O211" t="str">
            <v>Calculated</v>
          </cell>
          <cell r="P211">
            <v>301076</v>
          </cell>
          <cell r="Q211" t="str">
            <v>Cromarty Firth at Cullicudden</v>
          </cell>
          <cell r="R211" t="str">
            <v/>
          </cell>
          <cell r="S211">
            <v>60.881599999999999</v>
          </cell>
          <cell r="T211">
            <v>1</v>
          </cell>
        </row>
        <row r="212">
          <cell r="A212" t="str">
            <v>2001653239</v>
          </cell>
          <cell r="B212">
            <v>2014</v>
          </cell>
          <cell r="C212" t="str">
            <v>Scotland</v>
          </cell>
          <cell r="D212" t="str">
            <v>North Highland</v>
          </cell>
          <cell r="E212" t="str">
            <v>North Highland</v>
          </cell>
          <cell r="F212">
            <v>3239</v>
          </cell>
          <cell r="G212">
            <v>200165</v>
          </cell>
          <cell r="H212" t="str">
            <v>Dornoch Firth</v>
          </cell>
          <cell r="I212" t="str">
            <v>Transitional</v>
          </cell>
          <cell r="J212" t="str">
            <v xml:space="preserve"> 1-3-1-4-2</v>
          </cell>
          <cell r="K212" t="str">
            <v>DO (field salinity)</v>
          </cell>
          <cell r="L212" t="str">
            <v>High</v>
          </cell>
          <cell r="M212">
            <v>99</v>
          </cell>
          <cell r="N212">
            <v>7.7640000000000002</v>
          </cell>
          <cell r="O212" t="str">
            <v>Calculated</v>
          </cell>
          <cell r="P212">
            <v>301076</v>
          </cell>
          <cell r="Q212" t="str">
            <v>Cromarty Firth at Cullicudden</v>
          </cell>
          <cell r="R212" t="str">
            <v/>
          </cell>
          <cell r="S212">
            <v>60.881599999999999</v>
          </cell>
          <cell r="T212">
            <v>1</v>
          </cell>
        </row>
        <row r="213">
          <cell r="A213" t="str">
            <v>2001653487</v>
          </cell>
          <cell r="B213">
            <v>2014</v>
          </cell>
          <cell r="C213" t="str">
            <v>Scotland</v>
          </cell>
          <cell r="D213" t="str">
            <v>North Highland</v>
          </cell>
          <cell r="E213" t="str">
            <v>North Highland</v>
          </cell>
          <cell r="F213">
            <v>3487</v>
          </cell>
          <cell r="G213">
            <v>200165</v>
          </cell>
          <cell r="H213" t="str">
            <v>Dornoch Firth</v>
          </cell>
          <cell r="I213" t="str">
            <v>Transitional</v>
          </cell>
          <cell r="J213" t="str">
            <v xml:space="preserve"> 1-3-1-8</v>
          </cell>
          <cell r="K213" t="str">
            <v>Dissolved inorganic nitrogen</v>
          </cell>
          <cell r="L213" t="str">
            <v>High</v>
          </cell>
          <cell r="M213">
            <v>0</v>
          </cell>
          <cell r="N213" t="str">
            <v/>
          </cell>
          <cell r="O213" t="str">
            <v>Default</v>
          </cell>
          <cell r="P213" t="str">
            <v/>
          </cell>
          <cell r="R213" t="str">
            <v/>
          </cell>
          <cell r="S213">
            <v>60.881599999999999</v>
          </cell>
          <cell r="T213">
            <v>1</v>
          </cell>
        </row>
        <row r="214">
          <cell r="A214" t="str">
            <v>2001653203</v>
          </cell>
          <cell r="B214">
            <v>2014</v>
          </cell>
          <cell r="C214" t="str">
            <v>Scotland</v>
          </cell>
          <cell r="D214" t="str">
            <v>North Highland</v>
          </cell>
          <cell r="E214" t="str">
            <v>North Highland</v>
          </cell>
          <cell r="F214">
            <v>3203</v>
          </cell>
          <cell r="G214">
            <v>200165</v>
          </cell>
          <cell r="H214" t="str">
            <v>Dornoch Firth</v>
          </cell>
          <cell r="I214" t="str">
            <v>Transitional</v>
          </cell>
          <cell r="J214" t="str">
            <v xml:space="preserve"> 1-3-2</v>
          </cell>
          <cell r="K214" t="str">
            <v>Biological elements</v>
          </cell>
          <cell r="L214" t="str">
            <v>Good</v>
          </cell>
          <cell r="M214">
            <v>49</v>
          </cell>
          <cell r="N214" t="str">
            <v/>
          </cell>
          <cell r="O214" t="str">
            <v>Calculated</v>
          </cell>
          <cell r="P214" t="str">
            <v/>
          </cell>
          <cell r="R214" t="str">
            <v/>
          </cell>
          <cell r="S214">
            <v>60.881599999999999</v>
          </cell>
          <cell r="T214">
            <v>2</v>
          </cell>
        </row>
        <row r="215">
          <cell r="A215" t="str">
            <v>2001653351</v>
          </cell>
          <cell r="B215">
            <v>2014</v>
          </cell>
          <cell r="C215" t="str">
            <v>Scotland</v>
          </cell>
          <cell r="D215" t="str">
            <v>North Highland</v>
          </cell>
          <cell r="E215" t="str">
            <v>North Highland</v>
          </cell>
          <cell r="F215">
            <v>3351</v>
          </cell>
          <cell r="G215">
            <v>200165</v>
          </cell>
          <cell r="H215" t="str">
            <v>Dornoch Firth</v>
          </cell>
          <cell r="I215" t="str">
            <v>Transitional</v>
          </cell>
          <cell r="J215" t="str">
            <v xml:space="preserve"> 1-3-2-3</v>
          </cell>
          <cell r="K215" t="str">
            <v>Invertebrate animals</v>
          </cell>
          <cell r="L215" t="str">
            <v>High</v>
          </cell>
          <cell r="M215">
            <v>49</v>
          </cell>
          <cell r="N215" t="str">
            <v/>
          </cell>
          <cell r="O215" t="str">
            <v>Calculated</v>
          </cell>
          <cell r="P215" t="str">
            <v/>
          </cell>
          <cell r="R215" t="str">
            <v/>
          </cell>
          <cell r="S215">
            <v>60.881599999999999</v>
          </cell>
          <cell r="T215">
            <v>1</v>
          </cell>
        </row>
        <row r="216">
          <cell r="A216" t="str">
            <v>2001653245</v>
          </cell>
          <cell r="B216">
            <v>2014</v>
          </cell>
          <cell r="C216" t="str">
            <v>Scotland</v>
          </cell>
          <cell r="D216" t="str">
            <v>North Highland</v>
          </cell>
          <cell r="E216" t="str">
            <v>North Highland</v>
          </cell>
          <cell r="F216">
            <v>3245</v>
          </cell>
          <cell r="G216">
            <v>200165</v>
          </cell>
          <cell r="H216" t="str">
            <v>Dornoch Firth</v>
          </cell>
          <cell r="I216" t="str">
            <v>Transitional</v>
          </cell>
          <cell r="J216" t="str">
            <v xml:space="preserve"> 1-3-2-3-4</v>
          </cell>
          <cell r="K216" t="str">
            <v>Benthic invertebrates (IQI)</v>
          </cell>
          <cell r="L216" t="str">
            <v>High</v>
          </cell>
          <cell r="M216">
            <v>49</v>
          </cell>
          <cell r="N216" t="str">
            <v/>
          </cell>
          <cell r="O216" t="str">
            <v>Calculated</v>
          </cell>
          <cell r="P216" t="str">
            <v/>
          </cell>
          <cell r="R216" t="str">
            <v/>
          </cell>
          <cell r="S216">
            <v>60.881599999999999</v>
          </cell>
          <cell r="T216">
            <v>1</v>
          </cell>
        </row>
        <row r="217">
          <cell r="A217" t="str">
            <v>2001653493</v>
          </cell>
          <cell r="B217">
            <v>2014</v>
          </cell>
          <cell r="C217" t="str">
            <v>Scotland</v>
          </cell>
          <cell r="D217" t="str">
            <v>North Highland</v>
          </cell>
          <cell r="E217" t="str">
            <v>North Highland</v>
          </cell>
          <cell r="F217">
            <v>3493</v>
          </cell>
          <cell r="G217">
            <v>200165</v>
          </cell>
          <cell r="H217" t="str">
            <v>Dornoch Firth</v>
          </cell>
          <cell r="I217" t="str">
            <v>Transitional</v>
          </cell>
          <cell r="J217" t="str">
            <v xml:space="preserve"> 1-3-2-5</v>
          </cell>
          <cell r="K217" t="str">
            <v>Fish</v>
          </cell>
          <cell r="L217" t="str">
            <v>Good</v>
          </cell>
          <cell r="M217">
            <v>49</v>
          </cell>
          <cell r="N217" t="str">
            <v/>
          </cell>
          <cell r="O217" t="str">
            <v>Calculated</v>
          </cell>
          <cell r="P217" t="str">
            <v/>
          </cell>
          <cell r="R217" t="str">
            <v/>
          </cell>
          <cell r="S217">
            <v>60.881599999999999</v>
          </cell>
          <cell r="T217">
            <v>2</v>
          </cell>
        </row>
        <row r="218">
          <cell r="A218" t="str">
            <v>2001653521</v>
          </cell>
          <cell r="B218">
            <v>2014</v>
          </cell>
          <cell r="C218" t="str">
            <v>Scotland</v>
          </cell>
          <cell r="D218" t="str">
            <v>North Highland</v>
          </cell>
          <cell r="E218" t="str">
            <v>North Highland</v>
          </cell>
          <cell r="F218">
            <v>3521</v>
          </cell>
          <cell r="G218">
            <v>200165</v>
          </cell>
          <cell r="H218" t="str">
            <v>Dornoch Firth</v>
          </cell>
          <cell r="I218" t="str">
            <v>Transitional</v>
          </cell>
          <cell r="J218" t="str">
            <v xml:space="preserve"> 1-3-2-9-1</v>
          </cell>
          <cell r="K218" t="str">
            <v>Phytoplankton</v>
          </cell>
          <cell r="L218" t="str">
            <v>High</v>
          </cell>
          <cell r="M218">
            <v>49</v>
          </cell>
          <cell r="N218">
            <v>0.92</v>
          </cell>
          <cell r="O218" t="str">
            <v>Calculated</v>
          </cell>
          <cell r="P218">
            <v>301080</v>
          </cell>
          <cell r="Q218" t="str">
            <v>Cromarty Firth at Nigg East</v>
          </cell>
          <cell r="R218" t="str">
            <v/>
          </cell>
          <cell r="S218">
            <v>60.881599999999999</v>
          </cell>
          <cell r="T218">
            <v>1</v>
          </cell>
        </row>
        <row r="219">
          <cell r="A219" t="str">
            <v>2001653183</v>
          </cell>
          <cell r="B219">
            <v>2014</v>
          </cell>
          <cell r="C219" t="str">
            <v>Scotland</v>
          </cell>
          <cell r="D219" t="str">
            <v>North Highland</v>
          </cell>
          <cell r="E219" t="str">
            <v>North Highland</v>
          </cell>
          <cell r="F219">
            <v>3183</v>
          </cell>
          <cell r="G219">
            <v>200165</v>
          </cell>
          <cell r="H219" t="str">
            <v>Dornoch Firth</v>
          </cell>
          <cell r="I219" t="str">
            <v>Transitional</v>
          </cell>
          <cell r="J219" t="str">
            <v xml:space="preserve"> 1-3-3</v>
          </cell>
          <cell r="K219" t="str">
            <v>Specific pollutants</v>
          </cell>
          <cell r="L219" t="str">
            <v>Pass</v>
          </cell>
          <cell r="M219">
            <v>100</v>
          </cell>
          <cell r="N219" t="str">
            <v/>
          </cell>
          <cell r="O219" t="str">
            <v>Calculated</v>
          </cell>
          <cell r="P219" t="str">
            <v/>
          </cell>
          <cell r="R219" t="str">
            <v/>
          </cell>
          <cell r="S219">
            <v>60.881599999999999</v>
          </cell>
          <cell r="T219">
            <v>21</v>
          </cell>
        </row>
        <row r="220">
          <cell r="A220" t="str">
            <v>2001653365</v>
          </cell>
          <cell r="B220">
            <v>2014</v>
          </cell>
          <cell r="C220" t="str">
            <v>Scotland</v>
          </cell>
          <cell r="D220" t="str">
            <v>North Highland</v>
          </cell>
          <cell r="E220" t="str">
            <v>North Highland</v>
          </cell>
          <cell r="F220">
            <v>3365</v>
          </cell>
          <cell r="G220">
            <v>200165</v>
          </cell>
          <cell r="H220" t="str">
            <v>Dornoch Firth</v>
          </cell>
          <cell r="I220" t="str">
            <v>Transitional</v>
          </cell>
          <cell r="J220" t="str">
            <v xml:space="preserve"> 1-3-3-15</v>
          </cell>
          <cell r="K220" t="str">
            <v>Unionised ammonia</v>
          </cell>
          <cell r="L220" t="str">
            <v>Pass</v>
          </cell>
          <cell r="M220">
            <v>100</v>
          </cell>
          <cell r="N220">
            <v>2.1999999999999999E-2</v>
          </cell>
          <cell r="O220" t="str">
            <v>Calculated</v>
          </cell>
          <cell r="P220">
            <v>301076</v>
          </cell>
          <cell r="Q220" t="str">
            <v>Cromarty Firth at Cullicudden</v>
          </cell>
          <cell r="R220" t="str">
            <v/>
          </cell>
          <cell r="S220">
            <v>60.881599999999999</v>
          </cell>
          <cell r="T220">
            <v>21</v>
          </cell>
        </row>
        <row r="221">
          <cell r="A221" t="str">
            <v>2001653191</v>
          </cell>
          <cell r="B221">
            <v>2014</v>
          </cell>
          <cell r="C221" t="str">
            <v>Scotland</v>
          </cell>
          <cell r="D221" t="str">
            <v>North Highland</v>
          </cell>
          <cell r="E221" t="str">
            <v>North Highland</v>
          </cell>
          <cell r="F221">
            <v>3191</v>
          </cell>
          <cell r="G221">
            <v>200165</v>
          </cell>
          <cell r="H221" t="str">
            <v>Dornoch Firth</v>
          </cell>
          <cell r="I221" t="str">
            <v>Transitional</v>
          </cell>
          <cell r="J221" t="str">
            <v xml:space="preserve"> 1-3-4</v>
          </cell>
          <cell r="K221" t="str">
            <v>Hydromorphology</v>
          </cell>
          <cell r="L221" t="str">
            <v>High</v>
          </cell>
          <cell r="M221">
            <v>49</v>
          </cell>
          <cell r="N221" t="str">
            <v/>
          </cell>
          <cell r="O221" t="str">
            <v>Calculated</v>
          </cell>
          <cell r="P221" t="str">
            <v/>
          </cell>
          <cell r="R221" t="str">
            <v/>
          </cell>
          <cell r="S221">
            <v>60.881599999999999</v>
          </cell>
          <cell r="T221">
            <v>1</v>
          </cell>
        </row>
        <row r="222">
          <cell r="A222" t="str">
            <v>2001653473</v>
          </cell>
          <cell r="B222">
            <v>2014</v>
          </cell>
          <cell r="C222" t="str">
            <v>Scotland</v>
          </cell>
          <cell r="D222" t="str">
            <v>North Highland</v>
          </cell>
          <cell r="E222" t="str">
            <v>North Highland</v>
          </cell>
          <cell r="F222">
            <v>3473</v>
          </cell>
          <cell r="G222">
            <v>200165</v>
          </cell>
          <cell r="H222" t="str">
            <v>Dornoch Firth</v>
          </cell>
          <cell r="I222" t="str">
            <v>Transitional</v>
          </cell>
          <cell r="J222" t="str">
            <v xml:space="preserve"> 1-3-4-1</v>
          </cell>
          <cell r="K222" t="str">
            <v>Morphology</v>
          </cell>
          <cell r="L222" t="str">
            <v>High</v>
          </cell>
          <cell r="M222">
            <v>49</v>
          </cell>
          <cell r="N222" t="str">
            <v/>
          </cell>
          <cell r="O222" t="str">
            <v>Calculated</v>
          </cell>
          <cell r="P222" t="str">
            <v/>
          </cell>
          <cell r="R222" t="str">
            <v/>
          </cell>
          <cell r="S222">
            <v>60.881599999999999</v>
          </cell>
          <cell r="T222">
            <v>1</v>
          </cell>
        </row>
        <row r="223">
          <cell r="A223" t="str">
            <v>2003153235</v>
          </cell>
          <cell r="B223">
            <v>2014</v>
          </cell>
          <cell r="C223" t="str">
            <v>Solway Tweed</v>
          </cell>
          <cell r="D223" t="str">
            <v>Solway</v>
          </cell>
          <cell r="E223" t="str">
            <v>Dumfries &amp; Galloway</v>
          </cell>
          <cell r="F223">
            <v>3235</v>
          </cell>
          <cell r="G223">
            <v>200315</v>
          </cell>
          <cell r="H223" t="str">
            <v>Annan Estuary</v>
          </cell>
          <cell r="I223" t="str">
            <v>Transitional</v>
          </cell>
          <cell r="J223" t="str">
            <v xml:space="preserve"> 1</v>
          </cell>
          <cell r="K223" t="str">
            <v>Overall status</v>
          </cell>
          <cell r="L223" t="str">
            <v>Good</v>
          </cell>
          <cell r="M223">
            <v>49</v>
          </cell>
          <cell r="N223" t="str">
            <v/>
          </cell>
          <cell r="O223" t="str">
            <v>Calculated</v>
          </cell>
          <cell r="P223" t="str">
            <v/>
          </cell>
          <cell r="R223" t="str">
            <v/>
          </cell>
          <cell r="S223">
            <v>0.28460000000000002</v>
          </cell>
          <cell r="T223">
            <v>2</v>
          </cell>
        </row>
        <row r="224">
          <cell r="A224" t="str">
            <v>2003153231</v>
          </cell>
          <cell r="B224">
            <v>2014</v>
          </cell>
          <cell r="C224" t="str">
            <v>Solway Tweed</v>
          </cell>
          <cell r="D224" t="str">
            <v>Solway</v>
          </cell>
          <cell r="E224" t="str">
            <v>Dumfries &amp; Galloway</v>
          </cell>
          <cell r="F224">
            <v>3231</v>
          </cell>
          <cell r="G224">
            <v>200315</v>
          </cell>
          <cell r="H224" t="str">
            <v>Annan Estuary</v>
          </cell>
          <cell r="I224" t="str">
            <v>Transitional</v>
          </cell>
          <cell r="J224" t="str">
            <v xml:space="preserve"> 1-1</v>
          </cell>
          <cell r="K224" t="str">
            <v>Pre-HMWB status</v>
          </cell>
          <cell r="L224" t="str">
            <v>Good</v>
          </cell>
          <cell r="M224">
            <v>49</v>
          </cell>
          <cell r="N224" t="str">
            <v/>
          </cell>
          <cell r="O224" t="str">
            <v>Calculated</v>
          </cell>
          <cell r="P224" t="str">
            <v/>
          </cell>
          <cell r="R224" t="str">
            <v/>
          </cell>
          <cell r="S224">
            <v>0.28460000000000002</v>
          </cell>
          <cell r="T224">
            <v>2</v>
          </cell>
        </row>
        <row r="225">
          <cell r="A225" t="str">
            <v>2003153209</v>
          </cell>
          <cell r="B225">
            <v>2014</v>
          </cell>
          <cell r="C225" t="str">
            <v>Solway Tweed</v>
          </cell>
          <cell r="D225" t="str">
            <v>Solway</v>
          </cell>
          <cell r="E225" t="str">
            <v>Dumfries &amp; Galloway</v>
          </cell>
          <cell r="F225">
            <v>3209</v>
          </cell>
          <cell r="G225">
            <v>200315</v>
          </cell>
          <cell r="H225" t="str">
            <v>Annan Estuary</v>
          </cell>
          <cell r="I225" t="str">
            <v>Transitional</v>
          </cell>
          <cell r="J225" t="str">
            <v xml:space="preserve"> 1-3</v>
          </cell>
          <cell r="K225" t="str">
            <v>Overall ecology</v>
          </cell>
          <cell r="L225" t="str">
            <v>Good</v>
          </cell>
          <cell r="M225">
            <v>49</v>
          </cell>
          <cell r="N225" t="str">
            <v/>
          </cell>
          <cell r="O225" t="str">
            <v>Calculated</v>
          </cell>
          <cell r="P225" t="str">
            <v/>
          </cell>
          <cell r="R225" t="str">
            <v/>
          </cell>
          <cell r="S225">
            <v>0.28460000000000002</v>
          </cell>
          <cell r="T225">
            <v>2</v>
          </cell>
        </row>
        <row r="226">
          <cell r="A226" t="str">
            <v>2003153191</v>
          </cell>
          <cell r="B226">
            <v>2014</v>
          </cell>
          <cell r="C226" t="str">
            <v>Solway Tweed</v>
          </cell>
          <cell r="D226" t="str">
            <v>Solway</v>
          </cell>
          <cell r="E226" t="str">
            <v>Dumfries &amp; Galloway</v>
          </cell>
          <cell r="F226">
            <v>3191</v>
          </cell>
          <cell r="G226">
            <v>200315</v>
          </cell>
          <cell r="H226" t="str">
            <v>Annan Estuary</v>
          </cell>
          <cell r="I226" t="str">
            <v>Transitional</v>
          </cell>
          <cell r="J226" t="str">
            <v xml:space="preserve"> 1-3-4</v>
          </cell>
          <cell r="K226" t="str">
            <v>Hydromorphology</v>
          </cell>
          <cell r="L226" t="str">
            <v>Good</v>
          </cell>
          <cell r="M226">
            <v>49</v>
          </cell>
          <cell r="N226" t="str">
            <v/>
          </cell>
          <cell r="O226" t="str">
            <v>Calculated</v>
          </cell>
          <cell r="P226" t="str">
            <v/>
          </cell>
          <cell r="R226" t="str">
            <v/>
          </cell>
          <cell r="S226">
            <v>0.28460000000000002</v>
          </cell>
          <cell r="T226">
            <v>2</v>
          </cell>
        </row>
        <row r="227">
          <cell r="A227" t="str">
            <v>2003153473</v>
          </cell>
          <cell r="B227">
            <v>2014</v>
          </cell>
          <cell r="C227" t="str">
            <v>Solway Tweed</v>
          </cell>
          <cell r="D227" t="str">
            <v>Solway</v>
          </cell>
          <cell r="E227" t="str">
            <v>Dumfries &amp; Galloway</v>
          </cell>
          <cell r="F227">
            <v>3473</v>
          </cell>
          <cell r="G227">
            <v>200315</v>
          </cell>
          <cell r="H227" t="str">
            <v>Annan Estuary</v>
          </cell>
          <cell r="I227" t="str">
            <v>Transitional</v>
          </cell>
          <cell r="J227" t="str">
            <v xml:space="preserve"> 1-3-4-1</v>
          </cell>
          <cell r="K227" t="str">
            <v>Morphology</v>
          </cell>
          <cell r="L227" t="str">
            <v>Good</v>
          </cell>
          <cell r="M227">
            <v>49</v>
          </cell>
          <cell r="N227" t="str">
            <v/>
          </cell>
          <cell r="O227" t="str">
            <v>Calculated</v>
          </cell>
          <cell r="P227" t="str">
            <v/>
          </cell>
          <cell r="R227" t="str">
            <v/>
          </cell>
          <cell r="S227">
            <v>0.28460000000000002</v>
          </cell>
          <cell r="T227">
            <v>2</v>
          </cell>
        </row>
        <row r="228">
          <cell r="A228" t="str">
            <v>2003163235</v>
          </cell>
          <cell r="B228">
            <v>2014</v>
          </cell>
          <cell r="C228" t="str">
            <v>Solway Tweed</v>
          </cell>
          <cell r="D228" t="str">
            <v>Solway</v>
          </cell>
          <cell r="E228" t="str">
            <v>Dumfries &amp; Galloway</v>
          </cell>
          <cell r="F228">
            <v>3235</v>
          </cell>
          <cell r="G228">
            <v>200316</v>
          </cell>
          <cell r="H228" t="str">
            <v>Nith Estuary</v>
          </cell>
          <cell r="I228" t="str">
            <v>Transitional</v>
          </cell>
          <cell r="J228" t="str">
            <v xml:space="preserve"> 1</v>
          </cell>
          <cell r="K228" t="str">
            <v>Overall status</v>
          </cell>
          <cell r="L228" t="str">
            <v>Good ecological potential</v>
          </cell>
          <cell r="M228">
            <v>49</v>
          </cell>
          <cell r="N228" t="str">
            <v/>
          </cell>
          <cell r="O228" t="str">
            <v>Calculated</v>
          </cell>
          <cell r="P228" t="str">
            <v/>
          </cell>
          <cell r="R228" t="str">
            <v/>
          </cell>
          <cell r="S228">
            <v>1.4643999999999999</v>
          </cell>
          <cell r="T228">
            <v>36</v>
          </cell>
        </row>
        <row r="229">
          <cell r="A229" t="str">
            <v>2003163231</v>
          </cell>
          <cell r="B229">
            <v>2014</v>
          </cell>
          <cell r="C229" t="str">
            <v>Solway Tweed</v>
          </cell>
          <cell r="D229" t="str">
            <v>Solway</v>
          </cell>
          <cell r="E229" t="str">
            <v>Dumfries &amp; Galloway</v>
          </cell>
          <cell r="F229">
            <v>3231</v>
          </cell>
          <cell r="G229">
            <v>200316</v>
          </cell>
          <cell r="H229" t="str">
            <v>Nith Estuary</v>
          </cell>
          <cell r="I229" t="str">
            <v>Transitional</v>
          </cell>
          <cell r="J229" t="str">
            <v xml:space="preserve"> 1-1</v>
          </cell>
          <cell r="K229" t="str">
            <v>Pre-HMWB status</v>
          </cell>
          <cell r="L229" t="str">
            <v>Moderate</v>
          </cell>
          <cell r="M229">
            <v>49</v>
          </cell>
          <cell r="N229" t="str">
            <v/>
          </cell>
          <cell r="O229" t="str">
            <v>Calculated</v>
          </cell>
          <cell r="P229" t="str">
            <v/>
          </cell>
          <cell r="R229" t="str">
            <v/>
          </cell>
          <cell r="S229">
            <v>1.4643999999999999</v>
          </cell>
          <cell r="T229">
            <v>3</v>
          </cell>
        </row>
        <row r="230">
          <cell r="A230" t="str">
            <v>2003163209</v>
          </cell>
          <cell r="B230">
            <v>2014</v>
          </cell>
          <cell r="C230" t="str">
            <v>Solway Tweed</v>
          </cell>
          <cell r="D230" t="str">
            <v>Solway</v>
          </cell>
          <cell r="E230" t="str">
            <v>Dumfries &amp; Galloway</v>
          </cell>
          <cell r="F230">
            <v>3209</v>
          </cell>
          <cell r="G230">
            <v>200316</v>
          </cell>
          <cell r="H230" t="str">
            <v>Nith Estuary</v>
          </cell>
          <cell r="I230" t="str">
            <v>Transitional</v>
          </cell>
          <cell r="J230" t="str">
            <v xml:space="preserve"> 1-3</v>
          </cell>
          <cell r="K230" t="str">
            <v>Overall ecology</v>
          </cell>
          <cell r="L230" t="str">
            <v>Moderate</v>
          </cell>
          <cell r="M230">
            <v>49</v>
          </cell>
          <cell r="N230" t="str">
            <v/>
          </cell>
          <cell r="O230" t="str">
            <v>Calculated</v>
          </cell>
          <cell r="P230" t="str">
            <v/>
          </cell>
          <cell r="R230" t="str">
            <v/>
          </cell>
          <cell r="S230">
            <v>1.4643999999999999</v>
          </cell>
          <cell r="T230">
            <v>3</v>
          </cell>
        </row>
        <row r="231">
          <cell r="A231" t="str">
            <v>2003163203</v>
          </cell>
          <cell r="B231">
            <v>2014</v>
          </cell>
          <cell r="C231" t="str">
            <v>Solway Tweed</v>
          </cell>
          <cell r="D231" t="str">
            <v>Solway</v>
          </cell>
          <cell r="E231" t="str">
            <v>Dumfries &amp; Galloway</v>
          </cell>
          <cell r="F231">
            <v>3203</v>
          </cell>
          <cell r="G231">
            <v>200316</v>
          </cell>
          <cell r="H231" t="str">
            <v>Nith Estuary</v>
          </cell>
          <cell r="I231" t="str">
            <v>Transitional</v>
          </cell>
          <cell r="J231" t="str">
            <v xml:space="preserve"> 1-3-2</v>
          </cell>
          <cell r="K231" t="str">
            <v>Biological elements</v>
          </cell>
          <cell r="L231" t="str">
            <v>Good</v>
          </cell>
          <cell r="M231">
            <v>51</v>
          </cell>
          <cell r="N231" t="str">
            <v/>
          </cell>
          <cell r="O231" t="str">
            <v>Calculated</v>
          </cell>
          <cell r="P231" t="str">
            <v/>
          </cell>
          <cell r="R231" t="str">
            <v/>
          </cell>
          <cell r="S231">
            <v>1.4643999999999999</v>
          </cell>
          <cell r="T231">
            <v>2</v>
          </cell>
        </row>
        <row r="232">
          <cell r="A232" t="str">
            <v>2003163480</v>
          </cell>
          <cell r="B232">
            <v>2014</v>
          </cell>
          <cell r="C232" t="str">
            <v>Solway Tweed</v>
          </cell>
          <cell r="D232" t="str">
            <v>Solway</v>
          </cell>
          <cell r="E232" t="str">
            <v>Dumfries &amp; Galloway</v>
          </cell>
          <cell r="F232">
            <v>3480</v>
          </cell>
          <cell r="G232">
            <v>200316</v>
          </cell>
          <cell r="H232" t="str">
            <v>Nith Estuary</v>
          </cell>
          <cell r="I232" t="str">
            <v>Transitional</v>
          </cell>
          <cell r="J232" t="str">
            <v xml:space="preserve"> 1-3-2-4</v>
          </cell>
          <cell r="K232" t="str">
            <v>Alien species</v>
          </cell>
          <cell r="L232" t="str">
            <v>Good</v>
          </cell>
          <cell r="M232">
            <v>51</v>
          </cell>
          <cell r="N232" t="str">
            <v/>
          </cell>
          <cell r="O232" t="str">
            <v>Calculated</v>
          </cell>
          <cell r="P232" t="str">
            <v/>
          </cell>
          <cell r="R232" t="str">
            <v/>
          </cell>
          <cell r="S232">
            <v>1.4643999999999999</v>
          </cell>
          <cell r="T232">
            <v>2</v>
          </cell>
        </row>
        <row r="233">
          <cell r="A233" t="str">
            <v>2003163191</v>
          </cell>
          <cell r="B233">
            <v>2014</v>
          </cell>
          <cell r="C233" t="str">
            <v>Solway Tweed</v>
          </cell>
          <cell r="D233" t="str">
            <v>Solway</v>
          </cell>
          <cell r="E233" t="str">
            <v>Dumfries &amp; Galloway</v>
          </cell>
          <cell r="F233">
            <v>3191</v>
          </cell>
          <cell r="G233">
            <v>200316</v>
          </cell>
          <cell r="H233" t="str">
            <v>Nith Estuary</v>
          </cell>
          <cell r="I233" t="str">
            <v>Transitional</v>
          </cell>
          <cell r="J233" t="str">
            <v xml:space="preserve"> 1-3-4</v>
          </cell>
          <cell r="K233" t="str">
            <v>Hydromorphology</v>
          </cell>
          <cell r="L233" t="str">
            <v>Moderate</v>
          </cell>
          <cell r="M233">
            <v>49</v>
          </cell>
          <cell r="N233" t="str">
            <v/>
          </cell>
          <cell r="O233" t="str">
            <v>Calculated</v>
          </cell>
          <cell r="P233" t="str">
            <v/>
          </cell>
          <cell r="R233" t="str">
            <v/>
          </cell>
          <cell r="S233">
            <v>1.4643999999999999</v>
          </cell>
          <cell r="T233">
            <v>3</v>
          </cell>
        </row>
        <row r="234">
          <cell r="A234" t="str">
            <v>2003163473</v>
          </cell>
          <cell r="B234">
            <v>2014</v>
          </cell>
          <cell r="C234" t="str">
            <v>Solway Tweed</v>
          </cell>
          <cell r="D234" t="str">
            <v>Solway</v>
          </cell>
          <cell r="E234" t="str">
            <v>Dumfries &amp; Galloway</v>
          </cell>
          <cell r="F234">
            <v>3473</v>
          </cell>
          <cell r="G234">
            <v>200316</v>
          </cell>
          <cell r="H234" t="str">
            <v>Nith Estuary</v>
          </cell>
          <cell r="I234" t="str">
            <v>Transitional</v>
          </cell>
          <cell r="J234" t="str">
            <v xml:space="preserve"> 1-3-4-1</v>
          </cell>
          <cell r="K234" t="str">
            <v>Morphology</v>
          </cell>
          <cell r="L234" t="str">
            <v>Moderate</v>
          </cell>
          <cell r="M234">
            <v>49</v>
          </cell>
          <cell r="N234" t="str">
            <v/>
          </cell>
          <cell r="O234" t="str">
            <v>Calculated</v>
          </cell>
          <cell r="P234" t="str">
            <v/>
          </cell>
          <cell r="R234" t="str">
            <v/>
          </cell>
          <cell r="S234">
            <v>1.4643999999999999</v>
          </cell>
          <cell r="T234">
            <v>3</v>
          </cell>
        </row>
        <row r="235">
          <cell r="A235" t="str">
            <v>2003203235</v>
          </cell>
          <cell r="B235">
            <v>2014</v>
          </cell>
          <cell r="C235" t="str">
            <v>Scotland</v>
          </cell>
          <cell r="D235" t="str">
            <v>Clyde</v>
          </cell>
          <cell r="E235" t="str">
            <v>Glasgow &amp; Dunbarton, Renfrew &amp; Inverclyde</v>
          </cell>
          <cell r="F235">
            <v>3235</v>
          </cell>
          <cell r="G235">
            <v>200320</v>
          </cell>
          <cell r="H235" t="str">
            <v>Clyde Estuary - Outer</v>
          </cell>
          <cell r="I235" t="str">
            <v>Transitional</v>
          </cell>
          <cell r="J235" t="str">
            <v xml:space="preserve"> 1</v>
          </cell>
          <cell r="K235" t="str">
            <v>Overall status</v>
          </cell>
          <cell r="L235" t="str">
            <v>Moderate ecological potential</v>
          </cell>
          <cell r="M235">
            <v>49</v>
          </cell>
          <cell r="N235" t="str">
            <v/>
          </cell>
          <cell r="O235" t="str">
            <v>Calculated</v>
          </cell>
          <cell r="P235" t="str">
            <v/>
          </cell>
          <cell r="R235" t="str">
            <v/>
          </cell>
          <cell r="S235">
            <v>70.743200000000002</v>
          </cell>
          <cell r="T235">
            <v>37</v>
          </cell>
        </row>
        <row r="236">
          <cell r="A236" t="str">
            <v>2003203231</v>
          </cell>
          <cell r="B236">
            <v>2014</v>
          </cell>
          <cell r="C236" t="str">
            <v>Scotland</v>
          </cell>
          <cell r="D236" t="str">
            <v>Clyde</v>
          </cell>
          <cell r="E236" t="str">
            <v>Glasgow &amp; Dunbarton, Renfrew &amp; Inverclyde</v>
          </cell>
          <cell r="F236">
            <v>3231</v>
          </cell>
          <cell r="G236">
            <v>200320</v>
          </cell>
          <cell r="H236" t="str">
            <v>Clyde Estuary - Outer</v>
          </cell>
          <cell r="I236" t="str">
            <v>Transitional</v>
          </cell>
          <cell r="J236" t="str">
            <v xml:space="preserve"> 1-1</v>
          </cell>
          <cell r="K236" t="str">
            <v>Pre-HMWB status</v>
          </cell>
          <cell r="L236" t="str">
            <v>Moderate</v>
          </cell>
          <cell r="M236">
            <v>49</v>
          </cell>
          <cell r="N236" t="str">
            <v/>
          </cell>
          <cell r="O236" t="str">
            <v>Calculated</v>
          </cell>
          <cell r="P236" t="str">
            <v/>
          </cell>
          <cell r="R236" t="str">
            <v/>
          </cell>
          <cell r="S236">
            <v>70.743200000000002</v>
          </cell>
          <cell r="T236">
            <v>3</v>
          </cell>
        </row>
        <row r="237">
          <cell r="A237" t="str">
            <v>2003203210</v>
          </cell>
          <cell r="B237">
            <v>2014</v>
          </cell>
          <cell r="C237" t="str">
            <v>Scotland</v>
          </cell>
          <cell r="D237" t="str">
            <v>Clyde</v>
          </cell>
          <cell r="E237" t="str">
            <v>Glasgow &amp; Dunbarton, Renfrew &amp; Inverclyde</v>
          </cell>
          <cell r="F237">
            <v>3210</v>
          </cell>
          <cell r="G237">
            <v>200320</v>
          </cell>
          <cell r="H237" t="str">
            <v>Clyde Estuary - Outer</v>
          </cell>
          <cell r="I237" t="str">
            <v>Transitional</v>
          </cell>
          <cell r="J237" t="str">
            <v xml:space="preserve"> 1-2</v>
          </cell>
          <cell r="K237" t="str">
            <v>Overall chemistry</v>
          </cell>
          <cell r="L237" t="str">
            <v>Pass</v>
          </cell>
          <cell r="M237">
            <v>100</v>
          </cell>
          <cell r="N237" t="str">
            <v/>
          </cell>
          <cell r="O237" t="str">
            <v>Default</v>
          </cell>
          <cell r="P237" t="str">
            <v/>
          </cell>
          <cell r="R237" t="str">
            <v/>
          </cell>
          <cell r="S237">
            <v>70.743200000000002</v>
          </cell>
          <cell r="T237">
            <v>21</v>
          </cell>
        </row>
        <row r="238">
          <cell r="A238" t="str">
            <v>2003203184</v>
          </cell>
          <cell r="B238">
            <v>2014</v>
          </cell>
          <cell r="C238" t="str">
            <v>Scotland</v>
          </cell>
          <cell r="D238" t="str">
            <v>Clyde</v>
          </cell>
          <cell r="E238" t="str">
            <v>Glasgow &amp; Dunbarton, Renfrew &amp; Inverclyde</v>
          </cell>
          <cell r="F238">
            <v>3184</v>
          </cell>
          <cell r="G238">
            <v>200320</v>
          </cell>
          <cell r="H238" t="str">
            <v>Clyde Estuary - Outer</v>
          </cell>
          <cell r="I238" t="str">
            <v>Transitional</v>
          </cell>
          <cell r="J238" t="str">
            <v xml:space="preserve"> 1-2-1</v>
          </cell>
          <cell r="K238" t="str">
            <v>Priority substances</v>
          </cell>
          <cell r="L238" t="str">
            <v>Pass</v>
          </cell>
          <cell r="M238">
            <v>100</v>
          </cell>
          <cell r="N238" t="str">
            <v/>
          </cell>
          <cell r="O238" t="str">
            <v>Default</v>
          </cell>
          <cell r="P238" t="str">
            <v/>
          </cell>
          <cell r="R238" t="str">
            <v/>
          </cell>
          <cell r="S238">
            <v>70.743200000000002</v>
          </cell>
          <cell r="T238">
            <v>21</v>
          </cell>
        </row>
        <row r="239">
          <cell r="A239" t="str">
            <v>2003203355</v>
          </cell>
          <cell r="B239">
            <v>2014</v>
          </cell>
          <cell r="C239" t="str">
            <v>Scotland</v>
          </cell>
          <cell r="D239" t="str">
            <v>Clyde</v>
          </cell>
          <cell r="E239" t="str">
            <v>Glasgow &amp; Dunbarton, Renfrew &amp; Inverclyde</v>
          </cell>
          <cell r="F239">
            <v>3355</v>
          </cell>
          <cell r="G239">
            <v>200320</v>
          </cell>
          <cell r="H239" t="str">
            <v>Clyde Estuary - Outer</v>
          </cell>
          <cell r="I239" t="str">
            <v>Transitional</v>
          </cell>
          <cell r="J239" t="str">
            <v xml:space="preserve"> 1-2-1-1</v>
          </cell>
          <cell r="K239" t="str">
            <v>Benzo-a-pyrene</v>
          </cell>
          <cell r="L239" t="str">
            <v>Pass</v>
          </cell>
          <cell r="M239">
            <v>100</v>
          </cell>
          <cell r="N239" t="str">
            <v/>
          </cell>
          <cell r="O239" t="str">
            <v>Previous</v>
          </cell>
          <cell r="P239">
            <v>124067</v>
          </cell>
          <cell r="Q239" t="str">
            <v>Clyde Estuary at Leven Confluence</v>
          </cell>
          <cell r="R239" t="str">
            <v/>
          </cell>
          <cell r="S239">
            <v>70.743200000000002</v>
          </cell>
          <cell r="T239">
            <v>21</v>
          </cell>
        </row>
        <row r="240">
          <cell r="A240" t="str">
            <v>2003203358</v>
          </cell>
          <cell r="B240">
            <v>2014</v>
          </cell>
          <cell r="C240" t="str">
            <v>Scotland</v>
          </cell>
          <cell r="D240" t="str">
            <v>Clyde</v>
          </cell>
          <cell r="E240" t="str">
            <v>Glasgow &amp; Dunbarton, Renfrew &amp; Inverclyde</v>
          </cell>
          <cell r="F240">
            <v>3358</v>
          </cell>
          <cell r="G240">
            <v>200320</v>
          </cell>
          <cell r="H240" t="str">
            <v>Clyde Estuary - Outer</v>
          </cell>
          <cell r="I240" t="str">
            <v>Transitional</v>
          </cell>
          <cell r="J240" t="str">
            <v xml:space="preserve"> 1-2-1-11</v>
          </cell>
          <cell r="K240" t="str">
            <v>Hexachlorobenzene</v>
          </cell>
          <cell r="L240" t="str">
            <v>Pass</v>
          </cell>
          <cell r="M240">
            <v>0</v>
          </cell>
          <cell r="N240" t="str">
            <v/>
          </cell>
          <cell r="O240" t="str">
            <v>Default</v>
          </cell>
          <cell r="P240">
            <v>124067</v>
          </cell>
          <cell r="Q240" t="str">
            <v>Clyde Estuary at Leven Confluence</v>
          </cell>
          <cell r="R240" t="str">
            <v/>
          </cell>
          <cell r="S240">
            <v>70.743200000000002</v>
          </cell>
          <cell r="T240">
            <v>21</v>
          </cell>
        </row>
        <row r="241">
          <cell r="A241" t="str">
            <v>2003203363</v>
          </cell>
          <cell r="B241">
            <v>2014</v>
          </cell>
          <cell r="C241" t="str">
            <v>Scotland</v>
          </cell>
          <cell r="D241" t="str">
            <v>Clyde</v>
          </cell>
          <cell r="E241" t="str">
            <v>Glasgow &amp; Dunbarton, Renfrew &amp; Inverclyde</v>
          </cell>
          <cell r="F241">
            <v>3363</v>
          </cell>
          <cell r="G241">
            <v>200320</v>
          </cell>
          <cell r="H241" t="str">
            <v>Clyde Estuary - Outer</v>
          </cell>
          <cell r="I241" t="str">
            <v>Transitional</v>
          </cell>
          <cell r="J241" t="str">
            <v xml:space="preserve"> 1-2-1-38</v>
          </cell>
          <cell r="K241" t="str">
            <v>Hexachlorobutadiene</v>
          </cell>
          <cell r="L241" t="str">
            <v>Pass</v>
          </cell>
          <cell r="M241">
            <v>0</v>
          </cell>
          <cell r="N241" t="str">
            <v/>
          </cell>
          <cell r="O241" t="str">
            <v>Default</v>
          </cell>
          <cell r="P241">
            <v>124083</v>
          </cell>
          <cell r="Q241" t="str">
            <v>Clyde Estuary at Woodhall, shore</v>
          </cell>
          <cell r="R241" t="str">
            <v/>
          </cell>
          <cell r="S241">
            <v>70.743200000000002</v>
          </cell>
          <cell r="T241">
            <v>21</v>
          </cell>
        </row>
        <row r="242">
          <cell r="A242" t="str">
            <v>2003203209</v>
          </cell>
          <cell r="B242">
            <v>2014</v>
          </cell>
          <cell r="C242" t="str">
            <v>Scotland</v>
          </cell>
          <cell r="D242" t="str">
            <v>Clyde</v>
          </cell>
          <cell r="E242" t="str">
            <v>Glasgow &amp; Dunbarton, Renfrew &amp; Inverclyde</v>
          </cell>
          <cell r="F242">
            <v>3209</v>
          </cell>
          <cell r="G242">
            <v>200320</v>
          </cell>
          <cell r="H242" t="str">
            <v>Clyde Estuary - Outer</v>
          </cell>
          <cell r="I242" t="str">
            <v>Transitional</v>
          </cell>
          <cell r="J242" t="str">
            <v xml:space="preserve"> 1-3</v>
          </cell>
          <cell r="K242" t="str">
            <v>Overall ecology</v>
          </cell>
          <cell r="L242" t="str">
            <v>Moderate</v>
          </cell>
          <cell r="M242">
            <v>49</v>
          </cell>
          <cell r="N242" t="str">
            <v/>
          </cell>
          <cell r="O242" t="str">
            <v>Calculated</v>
          </cell>
          <cell r="P242" t="str">
            <v/>
          </cell>
          <cell r="R242" t="str">
            <v/>
          </cell>
          <cell r="S242">
            <v>70.743200000000002</v>
          </cell>
          <cell r="T242">
            <v>3</v>
          </cell>
        </row>
        <row r="243">
          <cell r="A243" t="str">
            <v>2003203197</v>
          </cell>
          <cell r="B243">
            <v>2014</v>
          </cell>
          <cell r="C243" t="str">
            <v>Scotland</v>
          </cell>
          <cell r="D243" t="str">
            <v>Clyde</v>
          </cell>
          <cell r="E243" t="str">
            <v>Glasgow &amp; Dunbarton, Renfrew &amp; Inverclyde</v>
          </cell>
          <cell r="F243">
            <v>3197</v>
          </cell>
          <cell r="G243">
            <v>200320</v>
          </cell>
          <cell r="H243" t="str">
            <v>Clyde Estuary - Outer</v>
          </cell>
          <cell r="I243" t="str">
            <v>Transitional</v>
          </cell>
          <cell r="J243" t="str">
            <v xml:space="preserve"> 1-3-1</v>
          </cell>
          <cell r="K243" t="str">
            <v>Physico-Chem</v>
          </cell>
          <cell r="L243" t="str">
            <v>Good</v>
          </cell>
          <cell r="M243">
            <v>55</v>
          </cell>
          <cell r="N243" t="str">
            <v/>
          </cell>
          <cell r="O243" t="str">
            <v>Calculated</v>
          </cell>
          <cell r="P243" t="str">
            <v/>
          </cell>
          <cell r="R243" t="str">
            <v/>
          </cell>
          <cell r="S243">
            <v>70.743200000000002</v>
          </cell>
          <cell r="T243">
            <v>2</v>
          </cell>
        </row>
        <row r="244">
          <cell r="A244" t="str">
            <v>2003203163</v>
          </cell>
          <cell r="B244">
            <v>2014</v>
          </cell>
          <cell r="C244" t="str">
            <v>Scotland</v>
          </cell>
          <cell r="D244" t="str">
            <v>Clyde</v>
          </cell>
          <cell r="E244" t="str">
            <v>Glasgow &amp; Dunbarton, Renfrew &amp; Inverclyde</v>
          </cell>
          <cell r="F244">
            <v>3163</v>
          </cell>
          <cell r="G244">
            <v>200320</v>
          </cell>
          <cell r="H244" t="str">
            <v>Clyde Estuary - Outer</v>
          </cell>
          <cell r="I244" t="str">
            <v>Transitional</v>
          </cell>
          <cell r="J244" t="str">
            <v xml:space="preserve"> 1-3-1-4</v>
          </cell>
          <cell r="K244" t="str">
            <v>Dissolved Oxygen</v>
          </cell>
          <cell r="L244" t="str">
            <v>High</v>
          </cell>
          <cell r="M244">
            <v>100</v>
          </cell>
          <cell r="N244" t="str">
            <v/>
          </cell>
          <cell r="O244" t="str">
            <v>Calculated</v>
          </cell>
          <cell r="P244" t="str">
            <v/>
          </cell>
          <cell r="R244" t="str">
            <v/>
          </cell>
          <cell r="S244">
            <v>70.743200000000002</v>
          </cell>
          <cell r="T244">
            <v>1</v>
          </cell>
        </row>
        <row r="245">
          <cell r="A245" t="str">
            <v>2003203241</v>
          </cell>
          <cell r="B245">
            <v>2014</v>
          </cell>
          <cell r="C245" t="str">
            <v>Scotland</v>
          </cell>
          <cell r="D245" t="str">
            <v>Clyde</v>
          </cell>
          <cell r="E245" t="str">
            <v>Glasgow &amp; Dunbarton, Renfrew &amp; Inverclyde</v>
          </cell>
          <cell r="F245">
            <v>3241</v>
          </cell>
          <cell r="G245">
            <v>200320</v>
          </cell>
          <cell r="H245" t="str">
            <v>Clyde Estuary - Outer</v>
          </cell>
          <cell r="I245" t="str">
            <v>Transitional</v>
          </cell>
          <cell r="J245" t="str">
            <v xml:space="preserve"> 1-3-1-4-1</v>
          </cell>
          <cell r="K245" t="str">
            <v>DO (lab. salinity)</v>
          </cell>
          <cell r="L245" t="str">
            <v>High</v>
          </cell>
          <cell r="M245">
            <v>100</v>
          </cell>
          <cell r="N245">
            <v>6.984</v>
          </cell>
          <cell r="O245" t="str">
            <v>Calculated</v>
          </cell>
          <cell r="P245">
            <v>124041</v>
          </cell>
          <cell r="Q245" t="str">
            <v>Clyde Estuary at Ardoch, Dumbarton</v>
          </cell>
          <cell r="R245" t="str">
            <v/>
          </cell>
          <cell r="S245">
            <v>70.743200000000002</v>
          </cell>
          <cell r="T245">
            <v>1</v>
          </cell>
        </row>
        <row r="246">
          <cell r="A246" t="str">
            <v>2003203239</v>
          </cell>
          <cell r="B246">
            <v>2014</v>
          </cell>
          <cell r="C246" t="str">
            <v>Scotland</v>
          </cell>
          <cell r="D246" t="str">
            <v>Clyde</v>
          </cell>
          <cell r="E246" t="str">
            <v>Glasgow &amp; Dunbarton, Renfrew &amp; Inverclyde</v>
          </cell>
          <cell r="F246">
            <v>3239</v>
          </cell>
          <cell r="G246">
            <v>200320</v>
          </cell>
          <cell r="H246" t="str">
            <v>Clyde Estuary - Outer</v>
          </cell>
          <cell r="I246" t="str">
            <v>Transitional</v>
          </cell>
          <cell r="J246" t="str">
            <v xml:space="preserve"> 1-3-1-4-2</v>
          </cell>
          <cell r="K246" t="str">
            <v>DO (field salinity)</v>
          </cell>
          <cell r="L246" t="str">
            <v>High</v>
          </cell>
          <cell r="M246">
            <v>100</v>
          </cell>
          <cell r="N246">
            <v>6.984</v>
          </cell>
          <cell r="O246" t="str">
            <v>Calculated</v>
          </cell>
          <cell r="P246">
            <v>124041</v>
          </cell>
          <cell r="Q246" t="str">
            <v>Clyde Estuary at Ardoch, Dumbarton</v>
          </cell>
          <cell r="R246" t="str">
            <v/>
          </cell>
          <cell r="S246">
            <v>70.743200000000002</v>
          </cell>
          <cell r="T246">
            <v>1</v>
          </cell>
        </row>
        <row r="247">
          <cell r="A247" t="str">
            <v>2003203487</v>
          </cell>
          <cell r="B247">
            <v>2014</v>
          </cell>
          <cell r="C247" t="str">
            <v>Scotland</v>
          </cell>
          <cell r="D247" t="str">
            <v>Clyde</v>
          </cell>
          <cell r="E247" t="str">
            <v>Glasgow &amp; Dunbarton, Renfrew &amp; Inverclyde</v>
          </cell>
          <cell r="F247">
            <v>3487</v>
          </cell>
          <cell r="G247">
            <v>200320</v>
          </cell>
          <cell r="H247" t="str">
            <v>Clyde Estuary - Outer</v>
          </cell>
          <cell r="I247" t="str">
            <v>Transitional</v>
          </cell>
          <cell r="J247" t="str">
            <v xml:space="preserve"> 1-3-1-8</v>
          </cell>
          <cell r="K247" t="str">
            <v>Dissolved inorganic nitrogen</v>
          </cell>
          <cell r="L247" t="str">
            <v>Good</v>
          </cell>
          <cell r="M247">
            <v>55</v>
          </cell>
          <cell r="N247" t="str">
            <v/>
          </cell>
          <cell r="O247" t="str">
            <v>Calculated</v>
          </cell>
          <cell r="P247" t="str">
            <v/>
          </cell>
          <cell r="R247" t="str">
            <v/>
          </cell>
          <cell r="S247">
            <v>70.743200000000002</v>
          </cell>
          <cell r="T247">
            <v>2</v>
          </cell>
        </row>
        <row r="248">
          <cell r="A248" t="str">
            <v>2003203203</v>
          </cell>
          <cell r="B248">
            <v>2014</v>
          </cell>
          <cell r="C248" t="str">
            <v>Scotland</v>
          </cell>
          <cell r="D248" t="str">
            <v>Clyde</v>
          </cell>
          <cell r="E248" t="str">
            <v>Glasgow &amp; Dunbarton, Renfrew &amp; Inverclyde</v>
          </cell>
          <cell r="F248">
            <v>3203</v>
          </cell>
          <cell r="G248">
            <v>200320</v>
          </cell>
          <cell r="H248" t="str">
            <v>Clyde Estuary - Outer</v>
          </cell>
          <cell r="I248" t="str">
            <v>Transitional</v>
          </cell>
          <cell r="J248" t="str">
            <v xml:space="preserve"> 1-3-2</v>
          </cell>
          <cell r="K248" t="str">
            <v>Biological elements</v>
          </cell>
          <cell r="L248" t="str">
            <v>Good</v>
          </cell>
          <cell r="M248">
            <v>49</v>
          </cell>
          <cell r="N248" t="str">
            <v/>
          </cell>
          <cell r="O248" t="str">
            <v>Calculated</v>
          </cell>
          <cell r="P248" t="str">
            <v/>
          </cell>
          <cell r="R248" t="str">
            <v/>
          </cell>
          <cell r="S248">
            <v>70.743200000000002</v>
          </cell>
          <cell r="T248">
            <v>2</v>
          </cell>
        </row>
        <row r="249">
          <cell r="A249" t="str">
            <v>2003203351</v>
          </cell>
          <cell r="B249">
            <v>2014</v>
          </cell>
          <cell r="C249" t="str">
            <v>Scotland</v>
          </cell>
          <cell r="D249" t="str">
            <v>Clyde</v>
          </cell>
          <cell r="E249" t="str">
            <v>Glasgow &amp; Dunbarton, Renfrew &amp; Inverclyde</v>
          </cell>
          <cell r="F249">
            <v>3351</v>
          </cell>
          <cell r="G249">
            <v>200320</v>
          </cell>
          <cell r="H249" t="str">
            <v>Clyde Estuary - Outer</v>
          </cell>
          <cell r="I249" t="str">
            <v>Transitional</v>
          </cell>
          <cell r="J249" t="str">
            <v xml:space="preserve"> 1-3-2-3</v>
          </cell>
          <cell r="K249" t="str">
            <v>Invertebrate animals</v>
          </cell>
          <cell r="L249" t="str">
            <v>Good</v>
          </cell>
          <cell r="M249">
            <v>49</v>
          </cell>
          <cell r="N249" t="str">
            <v/>
          </cell>
          <cell r="O249" t="str">
            <v>Calculated</v>
          </cell>
          <cell r="P249" t="str">
            <v/>
          </cell>
          <cell r="R249" t="str">
            <v/>
          </cell>
          <cell r="S249">
            <v>70.743200000000002</v>
          </cell>
          <cell r="T249">
            <v>2</v>
          </cell>
        </row>
        <row r="250">
          <cell r="A250" t="str">
            <v>2003203245</v>
          </cell>
          <cell r="B250">
            <v>2014</v>
          </cell>
          <cell r="C250" t="str">
            <v>Scotland</v>
          </cell>
          <cell r="D250" t="str">
            <v>Clyde</v>
          </cell>
          <cell r="E250" t="str">
            <v>Glasgow &amp; Dunbarton, Renfrew &amp; Inverclyde</v>
          </cell>
          <cell r="F250">
            <v>3245</v>
          </cell>
          <cell r="G250">
            <v>200320</v>
          </cell>
          <cell r="H250" t="str">
            <v>Clyde Estuary - Outer</v>
          </cell>
          <cell r="I250" t="str">
            <v>Transitional</v>
          </cell>
          <cell r="J250" t="str">
            <v xml:space="preserve"> 1-3-2-3-4</v>
          </cell>
          <cell r="K250" t="str">
            <v>Benthic invertebrates (IQI)</v>
          </cell>
          <cell r="L250" t="str">
            <v>Good</v>
          </cell>
          <cell r="M250">
            <v>49</v>
          </cell>
          <cell r="N250" t="str">
            <v/>
          </cell>
          <cell r="O250" t="str">
            <v>Calculated</v>
          </cell>
          <cell r="P250" t="str">
            <v/>
          </cell>
          <cell r="R250" t="str">
            <v/>
          </cell>
          <cell r="S250">
            <v>70.743200000000002</v>
          </cell>
          <cell r="T250">
            <v>2</v>
          </cell>
        </row>
        <row r="251">
          <cell r="A251" t="str">
            <v>2003203493</v>
          </cell>
          <cell r="B251">
            <v>2014</v>
          </cell>
          <cell r="C251" t="str">
            <v>Scotland</v>
          </cell>
          <cell r="D251" t="str">
            <v>Clyde</v>
          </cell>
          <cell r="E251" t="str">
            <v>Glasgow &amp; Dunbarton, Renfrew &amp; Inverclyde</v>
          </cell>
          <cell r="F251">
            <v>3493</v>
          </cell>
          <cell r="G251">
            <v>200320</v>
          </cell>
          <cell r="H251" t="str">
            <v>Clyde Estuary - Outer</v>
          </cell>
          <cell r="I251" t="str">
            <v>Transitional</v>
          </cell>
          <cell r="J251" t="str">
            <v xml:space="preserve"> 1-3-2-5</v>
          </cell>
          <cell r="K251" t="str">
            <v>Fish</v>
          </cell>
          <cell r="L251" t="str">
            <v>Good</v>
          </cell>
          <cell r="M251">
            <v>49</v>
          </cell>
          <cell r="N251" t="str">
            <v/>
          </cell>
          <cell r="O251" t="str">
            <v>Calculated</v>
          </cell>
          <cell r="P251" t="str">
            <v/>
          </cell>
          <cell r="R251" t="str">
            <v/>
          </cell>
          <cell r="S251">
            <v>70.743200000000002</v>
          </cell>
          <cell r="T251">
            <v>2</v>
          </cell>
        </row>
        <row r="252">
          <cell r="A252" t="str">
            <v>2003203488</v>
          </cell>
          <cell r="B252">
            <v>2014</v>
          </cell>
          <cell r="C252" t="str">
            <v>Scotland</v>
          </cell>
          <cell r="D252" t="str">
            <v>Clyde</v>
          </cell>
          <cell r="E252" t="str">
            <v>Glasgow &amp; Dunbarton, Renfrew &amp; Inverclyde</v>
          </cell>
          <cell r="F252">
            <v>3488</v>
          </cell>
          <cell r="G252">
            <v>200320</v>
          </cell>
          <cell r="H252" t="str">
            <v>Clyde Estuary - Outer</v>
          </cell>
          <cell r="I252" t="str">
            <v>Transitional</v>
          </cell>
          <cell r="J252" t="str">
            <v xml:space="preserve"> 1-3-2-7</v>
          </cell>
          <cell r="K252" t="str">
            <v>Macroalgae</v>
          </cell>
          <cell r="L252" t="str">
            <v>High</v>
          </cell>
          <cell r="M252">
            <v>0</v>
          </cell>
          <cell r="N252" t="str">
            <v/>
          </cell>
          <cell r="O252" t="str">
            <v>Default</v>
          </cell>
          <cell r="P252" t="str">
            <v/>
          </cell>
          <cell r="R252" t="str">
            <v/>
          </cell>
          <cell r="S252">
            <v>70.743200000000002</v>
          </cell>
          <cell r="T252">
            <v>1</v>
          </cell>
        </row>
        <row r="253">
          <cell r="A253" t="str">
            <v>2003203521</v>
          </cell>
          <cell r="B253">
            <v>2014</v>
          </cell>
          <cell r="C253" t="str">
            <v>Scotland</v>
          </cell>
          <cell r="D253" t="str">
            <v>Clyde</v>
          </cell>
          <cell r="E253" t="str">
            <v>Glasgow &amp; Dunbarton, Renfrew &amp; Inverclyde</v>
          </cell>
          <cell r="F253">
            <v>3521</v>
          </cell>
          <cell r="G253">
            <v>200320</v>
          </cell>
          <cell r="H253" t="str">
            <v>Clyde Estuary - Outer</v>
          </cell>
          <cell r="I253" t="str">
            <v>Transitional</v>
          </cell>
          <cell r="J253" t="str">
            <v xml:space="preserve"> 1-3-2-9-1</v>
          </cell>
          <cell r="K253" t="str">
            <v>Phytoplankton</v>
          </cell>
          <cell r="L253" t="str">
            <v>High</v>
          </cell>
          <cell r="M253">
            <v>49</v>
          </cell>
          <cell r="N253">
            <v>0.9</v>
          </cell>
          <cell r="O253" t="str">
            <v>Calculated</v>
          </cell>
          <cell r="P253">
            <v>124082</v>
          </cell>
          <cell r="Q253" t="str">
            <v>Clyde Estuary at Woodhall</v>
          </cell>
          <cell r="R253" t="str">
            <v/>
          </cell>
          <cell r="S253">
            <v>70.743200000000002</v>
          </cell>
          <cell r="T253">
            <v>1</v>
          </cell>
        </row>
        <row r="254">
          <cell r="A254" t="str">
            <v>2003203183</v>
          </cell>
          <cell r="B254">
            <v>2014</v>
          </cell>
          <cell r="C254" t="str">
            <v>Scotland</v>
          </cell>
          <cell r="D254" t="str">
            <v>Clyde</v>
          </cell>
          <cell r="E254" t="str">
            <v>Glasgow &amp; Dunbarton, Renfrew &amp; Inverclyde</v>
          </cell>
          <cell r="F254">
            <v>3183</v>
          </cell>
          <cell r="G254">
            <v>200320</v>
          </cell>
          <cell r="H254" t="str">
            <v>Clyde Estuary - Outer</v>
          </cell>
          <cell r="I254" t="str">
            <v>Transitional</v>
          </cell>
          <cell r="J254" t="str">
            <v xml:space="preserve"> 1-3-3</v>
          </cell>
          <cell r="K254" t="str">
            <v>Specific pollutants</v>
          </cell>
          <cell r="L254" t="str">
            <v>Pass</v>
          </cell>
          <cell r="M254">
            <v>100</v>
          </cell>
          <cell r="N254" t="str">
            <v/>
          </cell>
          <cell r="O254" t="str">
            <v>Calculated</v>
          </cell>
          <cell r="P254" t="str">
            <v/>
          </cell>
          <cell r="R254" t="str">
            <v/>
          </cell>
          <cell r="S254">
            <v>70.743200000000002</v>
          </cell>
          <cell r="T254">
            <v>21</v>
          </cell>
        </row>
        <row r="255">
          <cell r="A255" t="str">
            <v>2003203365</v>
          </cell>
          <cell r="B255">
            <v>2014</v>
          </cell>
          <cell r="C255" t="str">
            <v>Scotland</v>
          </cell>
          <cell r="D255" t="str">
            <v>Clyde</v>
          </cell>
          <cell r="E255" t="str">
            <v>Glasgow &amp; Dunbarton, Renfrew &amp; Inverclyde</v>
          </cell>
          <cell r="F255">
            <v>3365</v>
          </cell>
          <cell r="G255">
            <v>200320</v>
          </cell>
          <cell r="H255" t="str">
            <v>Clyde Estuary - Outer</v>
          </cell>
          <cell r="I255" t="str">
            <v>Transitional</v>
          </cell>
          <cell r="J255" t="str">
            <v xml:space="preserve"> 1-3-3-15</v>
          </cell>
          <cell r="K255" t="str">
            <v>Unionised ammonia</v>
          </cell>
          <cell r="L255" t="str">
            <v>Pass</v>
          </cell>
          <cell r="M255">
            <v>100</v>
          </cell>
          <cell r="N255">
            <v>0.40600000000000003</v>
          </cell>
          <cell r="O255" t="str">
            <v>Calculated</v>
          </cell>
          <cell r="P255">
            <v>124041</v>
          </cell>
          <cell r="Q255" t="str">
            <v>Clyde Estuary at Ardoch, Dumbarton</v>
          </cell>
          <cell r="R255" t="str">
            <v/>
          </cell>
          <cell r="S255">
            <v>70.743200000000002</v>
          </cell>
          <cell r="T255">
            <v>21</v>
          </cell>
        </row>
        <row r="256">
          <cell r="A256" t="str">
            <v>2003203366</v>
          </cell>
          <cell r="B256">
            <v>2014</v>
          </cell>
          <cell r="C256" t="str">
            <v>Scotland</v>
          </cell>
          <cell r="D256" t="str">
            <v>Clyde</v>
          </cell>
          <cell r="E256" t="str">
            <v>Glasgow &amp; Dunbarton, Renfrew &amp; Inverclyde</v>
          </cell>
          <cell r="F256">
            <v>3366</v>
          </cell>
          <cell r="G256">
            <v>200320</v>
          </cell>
          <cell r="H256" t="str">
            <v>Clyde Estuary - Outer</v>
          </cell>
          <cell r="I256" t="str">
            <v>Transitional</v>
          </cell>
          <cell r="J256" t="str">
            <v xml:space="preserve"> 1-3-3-2</v>
          </cell>
          <cell r="K256" t="str">
            <v>Arsenic</v>
          </cell>
          <cell r="L256" t="str">
            <v>Pass</v>
          </cell>
          <cell r="M256">
            <v>0</v>
          </cell>
          <cell r="N256" t="str">
            <v/>
          </cell>
          <cell r="O256" t="str">
            <v>Default</v>
          </cell>
          <cell r="P256">
            <v>124082</v>
          </cell>
          <cell r="Q256" t="str">
            <v>Clyde Estuary at Woodhall</v>
          </cell>
          <cell r="R256" t="str">
            <v/>
          </cell>
          <cell r="S256">
            <v>70.743200000000002</v>
          </cell>
          <cell r="T256">
            <v>21</v>
          </cell>
        </row>
        <row r="257">
          <cell r="A257" t="str">
            <v>2003203348</v>
          </cell>
          <cell r="B257">
            <v>2014</v>
          </cell>
          <cell r="C257" t="str">
            <v>Scotland</v>
          </cell>
          <cell r="D257" t="str">
            <v>Clyde</v>
          </cell>
          <cell r="E257" t="str">
            <v>Glasgow &amp; Dunbarton, Renfrew &amp; Inverclyde</v>
          </cell>
          <cell r="F257">
            <v>3348</v>
          </cell>
          <cell r="G257">
            <v>200320</v>
          </cell>
          <cell r="H257" t="str">
            <v>Clyde Estuary - Outer</v>
          </cell>
          <cell r="I257" t="str">
            <v>Transitional</v>
          </cell>
          <cell r="J257" t="str">
            <v xml:space="preserve"> 1-3-3-8</v>
          </cell>
          <cell r="K257" t="str">
            <v>Copper</v>
          </cell>
          <cell r="L257" t="str">
            <v>Pass</v>
          </cell>
          <cell r="M257">
            <v>49</v>
          </cell>
          <cell r="N257" t="str">
            <v/>
          </cell>
          <cell r="O257" t="str">
            <v>Calculated</v>
          </cell>
          <cell r="P257" t="str">
            <v/>
          </cell>
          <cell r="R257" t="str">
            <v/>
          </cell>
          <cell r="S257">
            <v>70.743200000000002</v>
          </cell>
          <cell r="T257">
            <v>21</v>
          </cell>
        </row>
        <row r="258">
          <cell r="A258" t="str">
            <v>2003203530</v>
          </cell>
          <cell r="B258">
            <v>2014</v>
          </cell>
          <cell r="C258" t="str">
            <v>Scotland</v>
          </cell>
          <cell r="D258" t="str">
            <v>Clyde</v>
          </cell>
          <cell r="E258" t="str">
            <v>Glasgow &amp; Dunbarton, Renfrew &amp; Inverclyde</v>
          </cell>
          <cell r="F258">
            <v>3530</v>
          </cell>
          <cell r="G258">
            <v>200320</v>
          </cell>
          <cell r="H258" t="str">
            <v>Clyde Estuary - Outer</v>
          </cell>
          <cell r="I258" t="str">
            <v>Transitional</v>
          </cell>
          <cell r="J258" t="str">
            <v xml:space="preserve"> 1-3-3-9</v>
          </cell>
          <cell r="K258" t="str">
            <v>Zinc</v>
          </cell>
          <cell r="L258" t="str">
            <v>Pass</v>
          </cell>
          <cell r="M258">
            <v>49</v>
          </cell>
          <cell r="N258" t="str">
            <v/>
          </cell>
          <cell r="O258" t="str">
            <v>Calculated</v>
          </cell>
          <cell r="P258" t="str">
            <v/>
          </cell>
          <cell r="R258" t="str">
            <v/>
          </cell>
          <cell r="S258">
            <v>70.743200000000002</v>
          </cell>
          <cell r="T258">
            <v>21</v>
          </cell>
        </row>
        <row r="259">
          <cell r="A259" t="str">
            <v>2003203191</v>
          </cell>
          <cell r="B259">
            <v>2014</v>
          </cell>
          <cell r="C259" t="str">
            <v>Scotland</v>
          </cell>
          <cell r="D259" t="str">
            <v>Clyde</v>
          </cell>
          <cell r="E259" t="str">
            <v>Glasgow &amp; Dunbarton, Renfrew &amp; Inverclyde</v>
          </cell>
          <cell r="F259">
            <v>3191</v>
          </cell>
          <cell r="G259">
            <v>200320</v>
          </cell>
          <cell r="H259" t="str">
            <v>Clyde Estuary - Outer</v>
          </cell>
          <cell r="I259" t="str">
            <v>Transitional</v>
          </cell>
          <cell r="J259" t="str">
            <v xml:space="preserve"> 1-3-4</v>
          </cell>
          <cell r="K259" t="str">
            <v>Hydromorphology</v>
          </cell>
          <cell r="L259" t="str">
            <v>Moderate</v>
          </cell>
          <cell r="M259">
            <v>49</v>
          </cell>
          <cell r="N259" t="str">
            <v/>
          </cell>
          <cell r="O259" t="str">
            <v>Calculated</v>
          </cell>
          <cell r="P259" t="str">
            <v/>
          </cell>
          <cell r="R259" t="str">
            <v/>
          </cell>
          <cell r="S259">
            <v>70.743200000000002</v>
          </cell>
          <cell r="T259">
            <v>3</v>
          </cell>
        </row>
        <row r="260">
          <cell r="A260" t="str">
            <v>2003203473</v>
          </cell>
          <cell r="B260">
            <v>2014</v>
          </cell>
          <cell r="C260" t="str">
            <v>Scotland</v>
          </cell>
          <cell r="D260" t="str">
            <v>Clyde</v>
          </cell>
          <cell r="E260" t="str">
            <v>Glasgow &amp; Dunbarton, Renfrew &amp; Inverclyde</v>
          </cell>
          <cell r="F260">
            <v>3473</v>
          </cell>
          <cell r="G260">
            <v>200320</v>
          </cell>
          <cell r="H260" t="str">
            <v>Clyde Estuary - Outer</v>
          </cell>
          <cell r="I260" t="str">
            <v>Transitional</v>
          </cell>
          <cell r="J260" t="str">
            <v xml:space="preserve"> 1-3-4-1</v>
          </cell>
          <cell r="K260" t="str">
            <v>Morphology</v>
          </cell>
          <cell r="L260" t="str">
            <v>Moderate</v>
          </cell>
          <cell r="M260">
            <v>49</v>
          </cell>
          <cell r="N260" t="str">
            <v/>
          </cell>
          <cell r="O260" t="str">
            <v>Calculated</v>
          </cell>
          <cell r="P260" t="str">
            <v/>
          </cell>
          <cell r="R260" t="str">
            <v/>
          </cell>
          <cell r="S260">
            <v>70.743200000000002</v>
          </cell>
          <cell r="T260">
            <v>3</v>
          </cell>
        </row>
        <row r="261">
          <cell r="A261" t="str">
            <v>2003223235</v>
          </cell>
          <cell r="B261">
            <v>2014</v>
          </cell>
          <cell r="C261" t="str">
            <v>Solway Tweed</v>
          </cell>
          <cell r="D261" t="str">
            <v>Solway</v>
          </cell>
          <cell r="E261" t="str">
            <v>Dumfries &amp; Galloway</v>
          </cell>
          <cell r="F261">
            <v>3235</v>
          </cell>
          <cell r="G261">
            <v>200322</v>
          </cell>
          <cell r="H261" t="str">
            <v>Cree Estuary</v>
          </cell>
          <cell r="I261" t="str">
            <v>Transitional</v>
          </cell>
          <cell r="J261" t="str">
            <v xml:space="preserve"> 1</v>
          </cell>
          <cell r="K261" t="str">
            <v>Overall status</v>
          </cell>
          <cell r="L261" t="str">
            <v>High</v>
          </cell>
          <cell r="M261">
            <v>49</v>
          </cell>
          <cell r="N261" t="str">
            <v/>
          </cell>
          <cell r="O261" t="str">
            <v>Calculated</v>
          </cell>
          <cell r="P261" t="str">
            <v/>
          </cell>
          <cell r="R261" t="str">
            <v/>
          </cell>
          <cell r="S261">
            <v>2.0996999999999999</v>
          </cell>
          <cell r="T261">
            <v>1</v>
          </cell>
        </row>
        <row r="262">
          <cell r="A262" t="str">
            <v>2003223231</v>
          </cell>
          <cell r="B262">
            <v>2014</v>
          </cell>
          <cell r="C262" t="str">
            <v>Solway Tweed</v>
          </cell>
          <cell r="D262" t="str">
            <v>Solway</v>
          </cell>
          <cell r="E262" t="str">
            <v>Dumfries &amp; Galloway</v>
          </cell>
          <cell r="F262">
            <v>3231</v>
          </cell>
          <cell r="G262">
            <v>200322</v>
          </cell>
          <cell r="H262" t="str">
            <v>Cree Estuary</v>
          </cell>
          <cell r="I262" t="str">
            <v>Transitional</v>
          </cell>
          <cell r="J262" t="str">
            <v xml:space="preserve"> 1-1</v>
          </cell>
          <cell r="K262" t="str">
            <v>Pre-HMWB status</v>
          </cell>
          <cell r="L262" t="str">
            <v>High</v>
          </cell>
          <cell r="M262">
            <v>49</v>
          </cell>
          <cell r="N262" t="str">
            <v/>
          </cell>
          <cell r="O262" t="str">
            <v>Calculated</v>
          </cell>
          <cell r="P262" t="str">
            <v/>
          </cell>
          <cell r="R262" t="str">
            <v/>
          </cell>
          <cell r="S262">
            <v>2.0996999999999999</v>
          </cell>
          <cell r="T262">
            <v>1</v>
          </cell>
        </row>
        <row r="263">
          <cell r="A263" t="str">
            <v>2003223209</v>
          </cell>
          <cell r="B263">
            <v>2014</v>
          </cell>
          <cell r="C263" t="str">
            <v>Solway Tweed</v>
          </cell>
          <cell r="D263" t="str">
            <v>Solway</v>
          </cell>
          <cell r="E263" t="str">
            <v>Dumfries &amp; Galloway</v>
          </cell>
          <cell r="F263">
            <v>3209</v>
          </cell>
          <cell r="G263">
            <v>200322</v>
          </cell>
          <cell r="H263" t="str">
            <v>Cree Estuary</v>
          </cell>
          <cell r="I263" t="str">
            <v>Transitional</v>
          </cell>
          <cell r="J263" t="str">
            <v xml:space="preserve"> 1-3</v>
          </cell>
          <cell r="K263" t="str">
            <v>Overall ecology</v>
          </cell>
          <cell r="L263" t="str">
            <v>High</v>
          </cell>
          <cell r="M263">
            <v>49</v>
          </cell>
          <cell r="N263" t="str">
            <v/>
          </cell>
          <cell r="O263" t="str">
            <v>Calculated</v>
          </cell>
          <cell r="P263" t="str">
            <v/>
          </cell>
          <cell r="R263" t="str">
            <v/>
          </cell>
          <cell r="S263">
            <v>2.0996999999999999</v>
          </cell>
          <cell r="T263">
            <v>1</v>
          </cell>
        </row>
        <row r="264">
          <cell r="A264" t="str">
            <v>2003223203</v>
          </cell>
          <cell r="B264">
            <v>2014</v>
          </cell>
          <cell r="C264" t="str">
            <v>Solway Tweed</v>
          </cell>
          <cell r="D264" t="str">
            <v>Solway</v>
          </cell>
          <cell r="E264" t="str">
            <v>Dumfries &amp; Galloway</v>
          </cell>
          <cell r="F264">
            <v>3203</v>
          </cell>
          <cell r="G264">
            <v>200322</v>
          </cell>
          <cell r="H264" t="str">
            <v>Cree Estuary</v>
          </cell>
          <cell r="I264" t="str">
            <v>Transitional</v>
          </cell>
          <cell r="J264" t="str">
            <v xml:space="preserve"> 1-3-2</v>
          </cell>
          <cell r="K264" t="str">
            <v>Biological elements</v>
          </cell>
          <cell r="L264" t="str">
            <v>High</v>
          </cell>
          <cell r="M264">
            <v>0</v>
          </cell>
          <cell r="N264" t="str">
            <v/>
          </cell>
          <cell r="O264" t="str">
            <v>Default</v>
          </cell>
          <cell r="P264" t="str">
            <v/>
          </cell>
          <cell r="R264" t="str">
            <v/>
          </cell>
          <cell r="S264">
            <v>2.0996999999999999</v>
          </cell>
          <cell r="T264">
            <v>1</v>
          </cell>
        </row>
        <row r="265">
          <cell r="A265" t="str">
            <v>2003223488</v>
          </cell>
          <cell r="B265">
            <v>2014</v>
          </cell>
          <cell r="C265" t="str">
            <v>Solway Tweed</v>
          </cell>
          <cell r="D265" t="str">
            <v>Solway</v>
          </cell>
          <cell r="E265" t="str">
            <v>Dumfries &amp; Galloway</v>
          </cell>
          <cell r="F265">
            <v>3488</v>
          </cell>
          <cell r="G265">
            <v>200322</v>
          </cell>
          <cell r="H265" t="str">
            <v>Cree Estuary</v>
          </cell>
          <cell r="I265" t="str">
            <v>Transitional</v>
          </cell>
          <cell r="J265" t="str">
            <v xml:space="preserve"> 1-3-2-7</v>
          </cell>
          <cell r="K265" t="str">
            <v>Macroalgae</v>
          </cell>
          <cell r="L265" t="str">
            <v>High</v>
          </cell>
          <cell r="M265">
            <v>0</v>
          </cell>
          <cell r="N265" t="str">
            <v/>
          </cell>
          <cell r="O265" t="str">
            <v>Default</v>
          </cell>
          <cell r="P265" t="str">
            <v/>
          </cell>
          <cell r="R265" t="str">
            <v/>
          </cell>
          <cell r="S265">
            <v>2.0996999999999999</v>
          </cell>
          <cell r="T265">
            <v>1</v>
          </cell>
        </row>
        <row r="266">
          <cell r="A266" t="str">
            <v>2003223191</v>
          </cell>
          <cell r="B266">
            <v>2014</v>
          </cell>
          <cell r="C266" t="str">
            <v>Solway Tweed</v>
          </cell>
          <cell r="D266" t="str">
            <v>Solway</v>
          </cell>
          <cell r="E266" t="str">
            <v>Dumfries &amp; Galloway</v>
          </cell>
          <cell r="F266">
            <v>3191</v>
          </cell>
          <cell r="G266">
            <v>200322</v>
          </cell>
          <cell r="H266" t="str">
            <v>Cree Estuary</v>
          </cell>
          <cell r="I266" t="str">
            <v>Transitional</v>
          </cell>
          <cell r="J266" t="str">
            <v xml:space="preserve"> 1-3-4</v>
          </cell>
          <cell r="K266" t="str">
            <v>Hydromorphology</v>
          </cell>
          <cell r="L266" t="str">
            <v>High</v>
          </cell>
          <cell r="M266">
            <v>49</v>
          </cell>
          <cell r="N266" t="str">
            <v/>
          </cell>
          <cell r="O266" t="str">
            <v>Calculated</v>
          </cell>
          <cell r="P266" t="str">
            <v/>
          </cell>
          <cell r="R266" t="str">
            <v/>
          </cell>
          <cell r="S266">
            <v>2.0996999999999999</v>
          </cell>
          <cell r="T266">
            <v>1</v>
          </cell>
        </row>
        <row r="267">
          <cell r="A267" t="str">
            <v>2003223473</v>
          </cell>
          <cell r="B267">
            <v>2014</v>
          </cell>
          <cell r="C267" t="str">
            <v>Solway Tweed</v>
          </cell>
          <cell r="D267" t="str">
            <v>Solway</v>
          </cell>
          <cell r="E267" t="str">
            <v>Dumfries &amp; Galloway</v>
          </cell>
          <cell r="F267">
            <v>3473</v>
          </cell>
          <cell r="G267">
            <v>200322</v>
          </cell>
          <cell r="H267" t="str">
            <v>Cree Estuary</v>
          </cell>
          <cell r="I267" t="str">
            <v>Transitional</v>
          </cell>
          <cell r="J267" t="str">
            <v xml:space="preserve"> 1-3-4-1</v>
          </cell>
          <cell r="K267" t="str">
            <v>Morphology</v>
          </cell>
          <cell r="L267" t="str">
            <v>High</v>
          </cell>
          <cell r="M267">
            <v>49</v>
          </cell>
          <cell r="N267" t="str">
            <v/>
          </cell>
          <cell r="O267" t="str">
            <v>Calculated</v>
          </cell>
          <cell r="P267" t="str">
            <v/>
          </cell>
          <cell r="R267" t="str">
            <v/>
          </cell>
          <cell r="S267">
            <v>2.0996999999999999</v>
          </cell>
          <cell r="T267">
            <v>1</v>
          </cell>
        </row>
        <row r="268">
          <cell r="A268" t="str">
            <v>2003233235</v>
          </cell>
          <cell r="B268">
            <v>2014</v>
          </cell>
          <cell r="C268" t="str">
            <v>Solway Tweed</v>
          </cell>
          <cell r="D268" t="str">
            <v>Solway</v>
          </cell>
          <cell r="E268" t="str">
            <v>Dumfries &amp; Galloway</v>
          </cell>
          <cell r="F268">
            <v>3235</v>
          </cell>
          <cell r="G268">
            <v>200323</v>
          </cell>
          <cell r="H268" t="str">
            <v>Bladnoch and Cree Estuary (Outer)</v>
          </cell>
          <cell r="I268" t="str">
            <v>Transitional</v>
          </cell>
          <cell r="J268" t="str">
            <v xml:space="preserve"> 1</v>
          </cell>
          <cell r="K268" t="str">
            <v>Overall status</v>
          </cell>
          <cell r="L268" t="str">
            <v>Good</v>
          </cell>
          <cell r="M268">
            <v>95</v>
          </cell>
          <cell r="N268" t="str">
            <v/>
          </cell>
          <cell r="O268" t="str">
            <v>Calculated</v>
          </cell>
          <cell r="P268" t="str">
            <v/>
          </cell>
          <cell r="R268" t="str">
            <v/>
          </cell>
          <cell r="S268">
            <v>40.257300000000001</v>
          </cell>
          <cell r="T268">
            <v>2</v>
          </cell>
        </row>
        <row r="269">
          <cell r="A269" t="str">
            <v>2003233231</v>
          </cell>
          <cell r="B269">
            <v>2014</v>
          </cell>
          <cell r="C269" t="str">
            <v>Solway Tweed</v>
          </cell>
          <cell r="D269" t="str">
            <v>Solway</v>
          </cell>
          <cell r="E269" t="str">
            <v>Dumfries &amp; Galloway</v>
          </cell>
          <cell r="F269">
            <v>3231</v>
          </cell>
          <cell r="G269">
            <v>200323</v>
          </cell>
          <cell r="H269" t="str">
            <v>Bladnoch and Cree Estuary (Outer)</v>
          </cell>
          <cell r="I269" t="str">
            <v>Transitional</v>
          </cell>
          <cell r="J269" t="str">
            <v xml:space="preserve"> 1-1</v>
          </cell>
          <cell r="K269" t="str">
            <v>Pre-HMWB status</v>
          </cell>
          <cell r="L269" t="str">
            <v>Good</v>
          </cell>
          <cell r="M269">
            <v>95</v>
          </cell>
          <cell r="N269" t="str">
            <v/>
          </cell>
          <cell r="O269" t="str">
            <v>Calculated</v>
          </cell>
          <cell r="P269" t="str">
            <v/>
          </cell>
          <cell r="R269" t="str">
            <v/>
          </cell>
          <cell r="S269">
            <v>40.257300000000001</v>
          </cell>
          <cell r="T269">
            <v>2</v>
          </cell>
        </row>
        <row r="270">
          <cell r="A270" t="str">
            <v>2003233209</v>
          </cell>
          <cell r="B270">
            <v>2014</v>
          </cell>
          <cell r="C270" t="str">
            <v>Solway Tweed</v>
          </cell>
          <cell r="D270" t="str">
            <v>Solway</v>
          </cell>
          <cell r="E270" t="str">
            <v>Dumfries &amp; Galloway</v>
          </cell>
          <cell r="F270">
            <v>3209</v>
          </cell>
          <cell r="G270">
            <v>200323</v>
          </cell>
          <cell r="H270" t="str">
            <v>Bladnoch and Cree Estuary (Outer)</v>
          </cell>
          <cell r="I270" t="str">
            <v>Transitional</v>
          </cell>
          <cell r="J270" t="str">
            <v xml:space="preserve"> 1-3</v>
          </cell>
          <cell r="K270" t="str">
            <v>Overall ecology</v>
          </cell>
          <cell r="L270" t="str">
            <v>Good</v>
          </cell>
          <cell r="M270">
            <v>95</v>
          </cell>
          <cell r="N270" t="str">
            <v/>
          </cell>
          <cell r="O270" t="str">
            <v>Calculated</v>
          </cell>
          <cell r="P270" t="str">
            <v/>
          </cell>
          <cell r="R270" t="str">
            <v/>
          </cell>
          <cell r="S270">
            <v>40.257300000000001</v>
          </cell>
          <cell r="T270">
            <v>2</v>
          </cell>
        </row>
        <row r="271">
          <cell r="A271" t="str">
            <v>2003233203</v>
          </cell>
          <cell r="B271">
            <v>2014</v>
          </cell>
          <cell r="C271" t="str">
            <v>Solway Tweed</v>
          </cell>
          <cell r="D271" t="str">
            <v>Solway</v>
          </cell>
          <cell r="E271" t="str">
            <v>Dumfries &amp; Galloway</v>
          </cell>
          <cell r="F271">
            <v>3203</v>
          </cell>
          <cell r="G271">
            <v>200323</v>
          </cell>
          <cell r="H271" t="str">
            <v>Bladnoch and Cree Estuary (Outer)</v>
          </cell>
          <cell r="I271" t="str">
            <v>Transitional</v>
          </cell>
          <cell r="J271" t="str">
            <v xml:space="preserve"> 1-3-2</v>
          </cell>
          <cell r="K271" t="str">
            <v>Biological elements</v>
          </cell>
          <cell r="L271" t="str">
            <v>Good</v>
          </cell>
          <cell r="M271">
            <v>95</v>
          </cell>
          <cell r="N271" t="str">
            <v/>
          </cell>
          <cell r="O271" t="str">
            <v>Calculated</v>
          </cell>
          <cell r="P271" t="str">
            <v/>
          </cell>
          <cell r="R271" t="str">
            <v/>
          </cell>
          <cell r="S271">
            <v>40.257300000000001</v>
          </cell>
          <cell r="T271">
            <v>2</v>
          </cell>
        </row>
        <row r="272">
          <cell r="A272" t="str">
            <v>2003233480</v>
          </cell>
          <cell r="B272">
            <v>2014</v>
          </cell>
          <cell r="C272" t="str">
            <v>Solway Tweed</v>
          </cell>
          <cell r="D272" t="str">
            <v>Solway</v>
          </cell>
          <cell r="E272" t="str">
            <v>Dumfries &amp; Galloway</v>
          </cell>
          <cell r="F272">
            <v>3480</v>
          </cell>
          <cell r="G272">
            <v>200323</v>
          </cell>
          <cell r="H272" t="str">
            <v>Bladnoch and Cree Estuary (Outer)</v>
          </cell>
          <cell r="I272" t="str">
            <v>Transitional</v>
          </cell>
          <cell r="J272" t="str">
            <v xml:space="preserve"> 1-3-2-4</v>
          </cell>
          <cell r="K272" t="str">
            <v>Alien species</v>
          </cell>
          <cell r="L272" t="str">
            <v>Good</v>
          </cell>
          <cell r="M272">
            <v>95</v>
          </cell>
          <cell r="N272" t="str">
            <v/>
          </cell>
          <cell r="O272" t="str">
            <v>Calculated</v>
          </cell>
          <cell r="P272" t="str">
            <v/>
          </cell>
          <cell r="R272" t="str">
            <v/>
          </cell>
          <cell r="S272">
            <v>40.257300000000001</v>
          </cell>
          <cell r="T272">
            <v>2</v>
          </cell>
        </row>
        <row r="273">
          <cell r="A273" t="str">
            <v>2003233488</v>
          </cell>
          <cell r="B273">
            <v>2014</v>
          </cell>
          <cell r="C273" t="str">
            <v>Solway Tweed</v>
          </cell>
          <cell r="D273" t="str">
            <v>Solway</v>
          </cell>
          <cell r="E273" t="str">
            <v>Dumfries &amp; Galloway</v>
          </cell>
          <cell r="F273">
            <v>3488</v>
          </cell>
          <cell r="G273">
            <v>200323</v>
          </cell>
          <cell r="H273" t="str">
            <v>Bladnoch and Cree Estuary (Outer)</v>
          </cell>
          <cell r="I273" t="str">
            <v>Transitional</v>
          </cell>
          <cell r="J273" t="str">
            <v xml:space="preserve"> 1-3-2-7</v>
          </cell>
          <cell r="K273" t="str">
            <v>Macroalgae</v>
          </cell>
          <cell r="L273" t="str">
            <v>High</v>
          </cell>
          <cell r="M273">
            <v>0</v>
          </cell>
          <cell r="N273" t="str">
            <v/>
          </cell>
          <cell r="O273" t="str">
            <v>Default</v>
          </cell>
          <cell r="P273" t="str">
            <v/>
          </cell>
          <cell r="R273" t="str">
            <v/>
          </cell>
          <cell r="S273">
            <v>40.257300000000001</v>
          </cell>
          <cell r="T273">
            <v>1</v>
          </cell>
        </row>
        <row r="274">
          <cell r="A274" t="str">
            <v>2003233191</v>
          </cell>
          <cell r="B274">
            <v>2014</v>
          </cell>
          <cell r="C274" t="str">
            <v>Solway Tweed</v>
          </cell>
          <cell r="D274" t="str">
            <v>Solway</v>
          </cell>
          <cell r="E274" t="str">
            <v>Dumfries &amp; Galloway</v>
          </cell>
          <cell r="F274">
            <v>3191</v>
          </cell>
          <cell r="G274">
            <v>200323</v>
          </cell>
          <cell r="H274" t="str">
            <v>Bladnoch and Cree Estuary (Outer)</v>
          </cell>
          <cell r="I274" t="str">
            <v>Transitional</v>
          </cell>
          <cell r="J274" t="str">
            <v xml:space="preserve"> 1-3-4</v>
          </cell>
          <cell r="K274" t="str">
            <v>Hydromorphology</v>
          </cell>
          <cell r="L274" t="str">
            <v>High</v>
          </cell>
          <cell r="M274">
            <v>49</v>
          </cell>
          <cell r="N274" t="str">
            <v/>
          </cell>
          <cell r="O274" t="str">
            <v>Calculated</v>
          </cell>
          <cell r="P274" t="str">
            <v/>
          </cell>
          <cell r="R274" t="str">
            <v/>
          </cell>
          <cell r="S274">
            <v>40.257300000000001</v>
          </cell>
          <cell r="T274">
            <v>1</v>
          </cell>
        </row>
        <row r="275">
          <cell r="A275" t="str">
            <v>2003233473</v>
          </cell>
          <cell r="B275">
            <v>2014</v>
          </cell>
          <cell r="C275" t="str">
            <v>Solway Tweed</v>
          </cell>
          <cell r="D275" t="str">
            <v>Solway</v>
          </cell>
          <cell r="E275" t="str">
            <v>Dumfries &amp; Galloway</v>
          </cell>
          <cell r="F275">
            <v>3473</v>
          </cell>
          <cell r="G275">
            <v>200323</v>
          </cell>
          <cell r="H275" t="str">
            <v>Bladnoch and Cree Estuary (Outer)</v>
          </cell>
          <cell r="I275" t="str">
            <v>Transitional</v>
          </cell>
          <cell r="J275" t="str">
            <v xml:space="preserve"> 1-3-4-1</v>
          </cell>
          <cell r="K275" t="str">
            <v>Morphology</v>
          </cell>
          <cell r="L275" t="str">
            <v>High</v>
          </cell>
          <cell r="M275">
            <v>49</v>
          </cell>
          <cell r="N275" t="str">
            <v/>
          </cell>
          <cell r="O275" t="str">
            <v>Calculated</v>
          </cell>
          <cell r="P275" t="str">
            <v/>
          </cell>
          <cell r="R275" t="str">
            <v/>
          </cell>
          <cell r="S275">
            <v>40.257300000000001</v>
          </cell>
          <cell r="T275">
            <v>1</v>
          </cell>
        </row>
        <row r="276">
          <cell r="A276" t="str">
            <v>2003243235</v>
          </cell>
          <cell r="B276">
            <v>2014</v>
          </cell>
          <cell r="C276" t="str">
            <v>Scotland</v>
          </cell>
          <cell r="D276" t="str">
            <v>Forth</v>
          </cell>
          <cell r="E276" t="str">
            <v>F.A.S.T</v>
          </cell>
          <cell r="F276">
            <v>3235</v>
          </cell>
          <cell r="G276">
            <v>200324</v>
          </cell>
          <cell r="H276" t="str">
            <v>Island Farm Lagoon - Skinflats. Firth of Forth</v>
          </cell>
          <cell r="I276" t="str">
            <v>Transitional</v>
          </cell>
          <cell r="J276" t="str">
            <v xml:space="preserve"> 1</v>
          </cell>
          <cell r="K276" t="str">
            <v>Overall status</v>
          </cell>
          <cell r="L276" t="str">
            <v>High</v>
          </cell>
          <cell r="M276">
            <v>100</v>
          </cell>
          <cell r="N276" t="str">
            <v/>
          </cell>
          <cell r="O276" t="str">
            <v>Calculated</v>
          </cell>
          <cell r="P276" t="str">
            <v/>
          </cell>
          <cell r="R276" t="str">
            <v/>
          </cell>
          <cell r="S276">
            <v>6.5799999999999997E-2</v>
          </cell>
          <cell r="T276">
            <v>1</v>
          </cell>
        </row>
        <row r="277">
          <cell r="A277" t="str">
            <v>2003243231</v>
          </cell>
          <cell r="B277">
            <v>2014</v>
          </cell>
          <cell r="C277" t="str">
            <v>Scotland</v>
          </cell>
          <cell r="D277" t="str">
            <v>Forth</v>
          </cell>
          <cell r="E277" t="str">
            <v>F.A.S.T</v>
          </cell>
          <cell r="F277">
            <v>3231</v>
          </cell>
          <cell r="G277">
            <v>200324</v>
          </cell>
          <cell r="H277" t="str">
            <v>Island Farm Lagoon - Skinflats. Firth of Forth</v>
          </cell>
          <cell r="I277" t="str">
            <v>Transitional</v>
          </cell>
          <cell r="J277" t="str">
            <v xml:space="preserve"> 1-1</v>
          </cell>
          <cell r="K277" t="str">
            <v>Pre-HMWB status</v>
          </cell>
          <cell r="L277" t="str">
            <v>High</v>
          </cell>
          <cell r="M277">
            <v>100</v>
          </cell>
          <cell r="N277" t="str">
            <v/>
          </cell>
          <cell r="O277" t="str">
            <v>Calculated</v>
          </cell>
          <cell r="P277" t="str">
            <v/>
          </cell>
          <cell r="R277" t="str">
            <v/>
          </cell>
          <cell r="S277">
            <v>6.5799999999999997E-2</v>
          </cell>
          <cell r="T277">
            <v>1</v>
          </cell>
        </row>
        <row r="278">
          <cell r="A278" t="str">
            <v>2003243209</v>
          </cell>
          <cell r="B278">
            <v>2014</v>
          </cell>
          <cell r="C278" t="str">
            <v>Scotland</v>
          </cell>
          <cell r="D278" t="str">
            <v>Forth</v>
          </cell>
          <cell r="E278" t="str">
            <v>F.A.S.T</v>
          </cell>
          <cell r="F278">
            <v>3209</v>
          </cell>
          <cell r="G278">
            <v>200324</v>
          </cell>
          <cell r="H278" t="str">
            <v>Island Farm Lagoon - Skinflats. Firth of Forth</v>
          </cell>
          <cell r="I278" t="str">
            <v>Transitional</v>
          </cell>
          <cell r="J278" t="str">
            <v xml:space="preserve"> 1-3</v>
          </cell>
          <cell r="K278" t="str">
            <v>Overall ecology</v>
          </cell>
          <cell r="L278" t="str">
            <v>High</v>
          </cell>
          <cell r="M278">
            <v>100</v>
          </cell>
          <cell r="N278" t="str">
            <v/>
          </cell>
          <cell r="O278" t="str">
            <v>Calculated</v>
          </cell>
          <cell r="P278" t="str">
            <v/>
          </cell>
          <cell r="R278" t="str">
            <v/>
          </cell>
          <cell r="S278">
            <v>6.5799999999999997E-2</v>
          </cell>
          <cell r="T278">
            <v>1</v>
          </cell>
        </row>
        <row r="279">
          <cell r="A279" t="str">
            <v>2003243197</v>
          </cell>
          <cell r="B279">
            <v>2014</v>
          </cell>
          <cell r="C279" t="str">
            <v>Scotland</v>
          </cell>
          <cell r="D279" t="str">
            <v>Forth</v>
          </cell>
          <cell r="E279" t="str">
            <v>F.A.S.T</v>
          </cell>
          <cell r="F279">
            <v>3197</v>
          </cell>
          <cell r="G279">
            <v>200324</v>
          </cell>
          <cell r="H279" t="str">
            <v>Island Farm Lagoon - Skinflats. Firth of Forth</v>
          </cell>
          <cell r="I279" t="str">
            <v>Transitional</v>
          </cell>
          <cell r="J279" t="str">
            <v xml:space="preserve"> 1-3-1</v>
          </cell>
          <cell r="K279" t="str">
            <v>Physico-Chem</v>
          </cell>
          <cell r="L279" t="str">
            <v>High</v>
          </cell>
          <cell r="M279">
            <v>100</v>
          </cell>
          <cell r="N279" t="str">
            <v/>
          </cell>
          <cell r="O279" t="str">
            <v>Calculated</v>
          </cell>
          <cell r="P279" t="str">
            <v/>
          </cell>
          <cell r="R279" t="str">
            <v/>
          </cell>
          <cell r="S279">
            <v>6.5799999999999997E-2</v>
          </cell>
          <cell r="T279">
            <v>1</v>
          </cell>
        </row>
        <row r="280">
          <cell r="A280" t="str">
            <v>2003243163</v>
          </cell>
          <cell r="B280">
            <v>2014</v>
          </cell>
          <cell r="C280" t="str">
            <v>Scotland</v>
          </cell>
          <cell r="D280" t="str">
            <v>Forth</v>
          </cell>
          <cell r="E280" t="str">
            <v>F.A.S.T</v>
          </cell>
          <cell r="F280">
            <v>3163</v>
          </cell>
          <cell r="G280">
            <v>200324</v>
          </cell>
          <cell r="H280" t="str">
            <v>Island Farm Lagoon - Skinflats. Firth of Forth</v>
          </cell>
          <cell r="I280" t="str">
            <v>Transitional</v>
          </cell>
          <cell r="J280" t="str">
            <v xml:space="preserve"> 1-3-1-4</v>
          </cell>
          <cell r="K280" t="str">
            <v>Dissolved Oxygen</v>
          </cell>
          <cell r="L280" t="str">
            <v>High</v>
          </cell>
          <cell r="M280">
            <v>100</v>
          </cell>
          <cell r="N280" t="str">
            <v/>
          </cell>
          <cell r="O280" t="str">
            <v>Calculated</v>
          </cell>
          <cell r="P280" t="str">
            <v/>
          </cell>
          <cell r="R280" t="str">
            <v/>
          </cell>
          <cell r="S280">
            <v>6.5799999999999997E-2</v>
          </cell>
          <cell r="T280">
            <v>1</v>
          </cell>
        </row>
        <row r="281">
          <cell r="A281" t="str">
            <v>2003243241</v>
          </cell>
          <cell r="B281">
            <v>2014</v>
          </cell>
          <cell r="C281" t="str">
            <v>Scotland</v>
          </cell>
          <cell r="D281" t="str">
            <v>Forth</v>
          </cell>
          <cell r="E281" t="str">
            <v>F.A.S.T</v>
          </cell>
          <cell r="F281">
            <v>3241</v>
          </cell>
          <cell r="G281">
            <v>200324</v>
          </cell>
          <cell r="H281" t="str">
            <v>Island Farm Lagoon - Skinflats. Firth of Forth</v>
          </cell>
          <cell r="I281" t="str">
            <v>Transitional</v>
          </cell>
          <cell r="J281" t="str">
            <v xml:space="preserve"> 1-3-1-4-1</v>
          </cell>
          <cell r="K281" t="str">
            <v>DO (lab. salinity)</v>
          </cell>
          <cell r="L281" t="str">
            <v>High</v>
          </cell>
          <cell r="M281">
            <v>100</v>
          </cell>
          <cell r="N281">
            <v>7.0629999999999997</v>
          </cell>
          <cell r="O281" t="str">
            <v>Calculated</v>
          </cell>
          <cell r="P281">
            <v>301023</v>
          </cell>
          <cell r="Q281" t="str">
            <v>Forth estuary  Inchbrake buoy</v>
          </cell>
          <cell r="R281" t="str">
            <v/>
          </cell>
          <cell r="S281">
            <v>6.5799999999999997E-2</v>
          </cell>
          <cell r="T281">
            <v>1</v>
          </cell>
        </row>
        <row r="282">
          <cell r="A282" t="str">
            <v>2003243239</v>
          </cell>
          <cell r="B282">
            <v>2014</v>
          </cell>
          <cell r="C282" t="str">
            <v>Scotland</v>
          </cell>
          <cell r="D282" t="str">
            <v>Forth</v>
          </cell>
          <cell r="E282" t="str">
            <v>F.A.S.T</v>
          </cell>
          <cell r="F282">
            <v>3239</v>
          </cell>
          <cell r="G282">
            <v>200324</v>
          </cell>
          <cell r="H282" t="str">
            <v>Island Farm Lagoon - Skinflats. Firth of Forth</v>
          </cell>
          <cell r="I282" t="str">
            <v>Transitional</v>
          </cell>
          <cell r="J282" t="str">
            <v xml:space="preserve"> 1-3-1-4-2</v>
          </cell>
          <cell r="K282" t="str">
            <v>DO (field salinity)</v>
          </cell>
          <cell r="L282" t="str">
            <v>High</v>
          </cell>
          <cell r="M282">
            <v>100</v>
          </cell>
          <cell r="N282">
            <v>7.0629999999999997</v>
          </cell>
          <cell r="O282" t="str">
            <v>Calculated</v>
          </cell>
          <cell r="P282">
            <v>301023</v>
          </cell>
          <cell r="Q282" t="str">
            <v>Forth estuary  Inchbrake buoy</v>
          </cell>
          <cell r="R282" t="str">
            <v/>
          </cell>
          <cell r="S282">
            <v>6.5799999999999997E-2</v>
          </cell>
          <cell r="T282">
            <v>1</v>
          </cell>
        </row>
        <row r="283">
          <cell r="A283" t="str">
            <v>2003243487</v>
          </cell>
          <cell r="B283">
            <v>2014</v>
          </cell>
          <cell r="C283" t="str">
            <v>Scotland</v>
          </cell>
          <cell r="D283" t="str">
            <v>Forth</v>
          </cell>
          <cell r="E283" t="str">
            <v>F.A.S.T</v>
          </cell>
          <cell r="F283">
            <v>3487</v>
          </cell>
          <cell r="G283">
            <v>200324</v>
          </cell>
          <cell r="H283" t="str">
            <v>Island Farm Lagoon - Skinflats. Firth of Forth</v>
          </cell>
          <cell r="I283" t="str">
            <v>Transitional</v>
          </cell>
          <cell r="J283" t="str">
            <v xml:space="preserve"> 1-3-1-8</v>
          </cell>
          <cell r="K283" t="str">
            <v>Dissolved inorganic nitrogen</v>
          </cell>
          <cell r="L283" t="str">
            <v>High</v>
          </cell>
          <cell r="M283">
            <v>0</v>
          </cell>
          <cell r="N283" t="str">
            <v/>
          </cell>
          <cell r="O283" t="str">
            <v>Default</v>
          </cell>
          <cell r="P283" t="str">
            <v/>
          </cell>
          <cell r="R283" t="str">
            <v/>
          </cell>
          <cell r="S283">
            <v>6.5799999999999997E-2</v>
          </cell>
          <cell r="T283">
            <v>1</v>
          </cell>
        </row>
        <row r="284">
          <cell r="A284" t="str">
            <v>2003243203</v>
          </cell>
          <cell r="B284">
            <v>2014</v>
          </cell>
          <cell r="C284" t="str">
            <v>Scotland</v>
          </cell>
          <cell r="D284" t="str">
            <v>Forth</v>
          </cell>
          <cell r="E284" t="str">
            <v>F.A.S.T</v>
          </cell>
          <cell r="F284">
            <v>3203</v>
          </cell>
          <cell r="G284">
            <v>200324</v>
          </cell>
          <cell r="H284" t="str">
            <v>Island Farm Lagoon - Skinflats. Firth of Forth</v>
          </cell>
          <cell r="I284" t="str">
            <v>Transitional</v>
          </cell>
          <cell r="J284" t="str">
            <v xml:space="preserve"> 1-3-2</v>
          </cell>
          <cell r="K284" t="str">
            <v>Biological elements</v>
          </cell>
          <cell r="L284" t="str">
            <v>High</v>
          </cell>
          <cell r="M284">
            <v>49</v>
          </cell>
          <cell r="N284" t="str">
            <v/>
          </cell>
          <cell r="O284" t="str">
            <v>Calculated</v>
          </cell>
          <cell r="P284" t="str">
            <v/>
          </cell>
          <cell r="R284" t="str">
            <v/>
          </cell>
          <cell r="S284">
            <v>6.5799999999999997E-2</v>
          </cell>
          <cell r="T284">
            <v>1</v>
          </cell>
        </row>
        <row r="285">
          <cell r="A285" t="str">
            <v>2003243351</v>
          </cell>
          <cell r="B285">
            <v>2014</v>
          </cell>
          <cell r="C285" t="str">
            <v>Scotland</v>
          </cell>
          <cell r="D285" t="str">
            <v>Forth</v>
          </cell>
          <cell r="E285" t="str">
            <v>F.A.S.T</v>
          </cell>
          <cell r="F285">
            <v>3351</v>
          </cell>
          <cell r="G285">
            <v>200324</v>
          </cell>
          <cell r="H285" t="str">
            <v>Island Farm Lagoon - Skinflats. Firth of Forth</v>
          </cell>
          <cell r="I285" t="str">
            <v>Transitional</v>
          </cell>
          <cell r="J285" t="str">
            <v xml:space="preserve"> 1-3-2-3</v>
          </cell>
          <cell r="K285" t="str">
            <v>Invertebrate animals</v>
          </cell>
          <cell r="L285" t="str">
            <v>High</v>
          </cell>
          <cell r="M285">
            <v>49</v>
          </cell>
          <cell r="N285" t="str">
            <v/>
          </cell>
          <cell r="O285" t="str">
            <v>Calculated</v>
          </cell>
          <cell r="P285" t="str">
            <v/>
          </cell>
          <cell r="R285" t="str">
            <v/>
          </cell>
          <cell r="S285">
            <v>6.5799999999999997E-2</v>
          </cell>
          <cell r="T285">
            <v>1</v>
          </cell>
        </row>
        <row r="286">
          <cell r="A286" t="str">
            <v>2003243245</v>
          </cell>
          <cell r="B286">
            <v>2014</v>
          </cell>
          <cell r="C286" t="str">
            <v>Scotland</v>
          </cell>
          <cell r="D286" t="str">
            <v>Forth</v>
          </cell>
          <cell r="E286" t="str">
            <v>F.A.S.T</v>
          </cell>
          <cell r="F286">
            <v>3245</v>
          </cell>
          <cell r="G286">
            <v>200324</v>
          </cell>
          <cell r="H286" t="str">
            <v>Island Farm Lagoon - Skinflats. Firth of Forth</v>
          </cell>
          <cell r="I286" t="str">
            <v>Transitional</v>
          </cell>
          <cell r="J286" t="str">
            <v xml:space="preserve"> 1-3-2-3-4</v>
          </cell>
          <cell r="K286" t="str">
            <v>Benthic invertebrates (IQI)</v>
          </cell>
          <cell r="L286" t="str">
            <v>High</v>
          </cell>
          <cell r="M286">
            <v>49</v>
          </cell>
          <cell r="N286" t="str">
            <v/>
          </cell>
          <cell r="O286" t="str">
            <v>Calculated</v>
          </cell>
          <cell r="P286" t="str">
            <v/>
          </cell>
          <cell r="R286" t="str">
            <v/>
          </cell>
          <cell r="S286">
            <v>6.5799999999999997E-2</v>
          </cell>
          <cell r="T286">
            <v>1</v>
          </cell>
        </row>
        <row r="287">
          <cell r="A287" t="str">
            <v>2003243183</v>
          </cell>
          <cell r="B287">
            <v>2014</v>
          </cell>
          <cell r="C287" t="str">
            <v>Scotland</v>
          </cell>
          <cell r="D287" t="str">
            <v>Forth</v>
          </cell>
          <cell r="E287" t="str">
            <v>F.A.S.T</v>
          </cell>
          <cell r="F287">
            <v>3183</v>
          </cell>
          <cell r="G287">
            <v>200324</v>
          </cell>
          <cell r="H287" t="str">
            <v>Island Farm Lagoon - Skinflats. Firth of Forth</v>
          </cell>
          <cell r="I287" t="str">
            <v>Transitional</v>
          </cell>
          <cell r="J287" t="str">
            <v xml:space="preserve"> 1-3-3</v>
          </cell>
          <cell r="K287" t="str">
            <v>Specific pollutants</v>
          </cell>
          <cell r="L287" t="str">
            <v>Pass</v>
          </cell>
          <cell r="M287">
            <v>100</v>
          </cell>
          <cell r="N287" t="str">
            <v/>
          </cell>
          <cell r="O287" t="str">
            <v>Calculated</v>
          </cell>
          <cell r="P287" t="str">
            <v/>
          </cell>
          <cell r="R287" t="str">
            <v/>
          </cell>
          <cell r="S287">
            <v>6.5799999999999997E-2</v>
          </cell>
          <cell r="T287">
            <v>21</v>
          </cell>
        </row>
        <row r="288">
          <cell r="A288" t="str">
            <v>2003243365</v>
          </cell>
          <cell r="B288">
            <v>2014</v>
          </cell>
          <cell r="C288" t="str">
            <v>Scotland</v>
          </cell>
          <cell r="D288" t="str">
            <v>Forth</v>
          </cell>
          <cell r="E288" t="str">
            <v>F.A.S.T</v>
          </cell>
          <cell r="F288">
            <v>3365</v>
          </cell>
          <cell r="G288">
            <v>200324</v>
          </cell>
          <cell r="H288" t="str">
            <v>Island Farm Lagoon - Skinflats. Firth of Forth</v>
          </cell>
          <cell r="I288" t="str">
            <v>Transitional</v>
          </cell>
          <cell r="J288" t="str">
            <v xml:space="preserve"> 1-3-3-15</v>
          </cell>
          <cell r="K288" t="str">
            <v>Unionised ammonia</v>
          </cell>
          <cell r="L288" t="str">
            <v>Pass</v>
          </cell>
          <cell r="M288">
            <v>100</v>
          </cell>
          <cell r="N288">
            <v>9.8000000000000004E-2</v>
          </cell>
          <cell r="O288" t="str">
            <v>Calculated</v>
          </cell>
          <cell r="P288">
            <v>301023</v>
          </cell>
          <cell r="Q288" t="str">
            <v>Forth estuary  Inchbrake buoy</v>
          </cell>
          <cell r="R288" t="str">
            <v/>
          </cell>
          <cell r="S288">
            <v>6.5799999999999997E-2</v>
          </cell>
          <cell r="T288">
            <v>21</v>
          </cell>
        </row>
        <row r="289">
          <cell r="A289" t="str">
            <v>2003243191</v>
          </cell>
          <cell r="B289">
            <v>2014</v>
          </cell>
          <cell r="C289" t="str">
            <v>Scotland</v>
          </cell>
          <cell r="D289" t="str">
            <v>Forth</v>
          </cell>
          <cell r="E289" t="str">
            <v>F.A.S.T</v>
          </cell>
          <cell r="F289">
            <v>3191</v>
          </cell>
          <cell r="G289">
            <v>200324</v>
          </cell>
          <cell r="H289" t="str">
            <v>Island Farm Lagoon - Skinflats. Firth of Forth</v>
          </cell>
          <cell r="I289" t="str">
            <v>Transitional</v>
          </cell>
          <cell r="J289" t="str">
            <v xml:space="preserve"> 1-3-4</v>
          </cell>
          <cell r="K289" t="str">
            <v>Hydromorphology</v>
          </cell>
          <cell r="L289" t="str">
            <v>High</v>
          </cell>
          <cell r="M289">
            <v>49</v>
          </cell>
          <cell r="N289" t="str">
            <v/>
          </cell>
          <cell r="O289" t="str">
            <v>Calculated</v>
          </cell>
          <cell r="P289" t="str">
            <v/>
          </cell>
          <cell r="R289" t="str">
            <v/>
          </cell>
          <cell r="S289">
            <v>6.5799999999999997E-2</v>
          </cell>
          <cell r="T289">
            <v>1</v>
          </cell>
        </row>
        <row r="290">
          <cell r="A290" t="str">
            <v>2003243473</v>
          </cell>
          <cell r="B290">
            <v>2014</v>
          </cell>
          <cell r="C290" t="str">
            <v>Scotland</v>
          </cell>
          <cell r="D290" t="str">
            <v>Forth</v>
          </cell>
          <cell r="E290" t="str">
            <v>F.A.S.T</v>
          </cell>
          <cell r="F290">
            <v>3473</v>
          </cell>
          <cell r="G290">
            <v>200324</v>
          </cell>
          <cell r="H290" t="str">
            <v>Island Farm Lagoon - Skinflats. Firth of Forth</v>
          </cell>
          <cell r="I290" t="str">
            <v>Transitional</v>
          </cell>
          <cell r="J290" t="str">
            <v xml:space="preserve"> 1-3-4-1</v>
          </cell>
          <cell r="K290" t="str">
            <v>Morphology</v>
          </cell>
          <cell r="L290" t="str">
            <v>High</v>
          </cell>
          <cell r="M290">
            <v>49</v>
          </cell>
          <cell r="N290" t="str">
            <v/>
          </cell>
          <cell r="O290" t="str">
            <v>Calculated</v>
          </cell>
          <cell r="P290" t="str">
            <v/>
          </cell>
          <cell r="R290" t="str">
            <v/>
          </cell>
          <cell r="S290">
            <v>6.5799999999999997E-2</v>
          </cell>
          <cell r="T290">
            <v>1</v>
          </cell>
        </row>
        <row r="291">
          <cell r="A291" t="str">
            <v>2003253235</v>
          </cell>
          <cell r="B291">
            <v>2014</v>
          </cell>
          <cell r="C291" t="str">
            <v>Scotland</v>
          </cell>
          <cell r="D291" t="str">
            <v>Forth</v>
          </cell>
          <cell r="E291" t="str">
            <v>F.A.S.T</v>
          </cell>
          <cell r="F291">
            <v>3235</v>
          </cell>
          <cell r="G291">
            <v>200325</v>
          </cell>
          <cell r="H291" t="str">
            <v>Pond Cottage Lagoon. Firth of Forth</v>
          </cell>
          <cell r="I291" t="str">
            <v>Transitional</v>
          </cell>
          <cell r="J291" t="str">
            <v xml:space="preserve"> 1</v>
          </cell>
          <cell r="K291" t="str">
            <v>Overall status</v>
          </cell>
          <cell r="L291" t="str">
            <v>Good ecological potential</v>
          </cell>
          <cell r="M291">
            <v>49</v>
          </cell>
          <cell r="N291" t="str">
            <v/>
          </cell>
          <cell r="O291" t="str">
            <v>Calculated</v>
          </cell>
          <cell r="P291" t="str">
            <v/>
          </cell>
          <cell r="R291" t="str">
            <v/>
          </cell>
          <cell r="S291">
            <v>2.7000000000000001E-3</v>
          </cell>
          <cell r="T291">
            <v>36</v>
          </cell>
        </row>
        <row r="292">
          <cell r="A292" t="str">
            <v>2003253231</v>
          </cell>
          <cell r="B292">
            <v>2014</v>
          </cell>
          <cell r="C292" t="str">
            <v>Scotland</v>
          </cell>
          <cell r="D292" t="str">
            <v>Forth</v>
          </cell>
          <cell r="E292" t="str">
            <v>F.A.S.T</v>
          </cell>
          <cell r="F292">
            <v>3231</v>
          </cell>
          <cell r="G292">
            <v>200325</v>
          </cell>
          <cell r="H292" t="str">
            <v>Pond Cottage Lagoon. Firth of Forth</v>
          </cell>
          <cell r="I292" t="str">
            <v>Transitional</v>
          </cell>
          <cell r="J292" t="str">
            <v xml:space="preserve"> 1-1</v>
          </cell>
          <cell r="K292" t="str">
            <v>Pre-HMWB status</v>
          </cell>
          <cell r="L292" t="str">
            <v>High</v>
          </cell>
          <cell r="M292">
            <v>100</v>
          </cell>
          <cell r="N292" t="str">
            <v/>
          </cell>
          <cell r="O292" t="str">
            <v>Calculated</v>
          </cell>
          <cell r="P292" t="str">
            <v/>
          </cell>
          <cell r="R292" t="str">
            <v/>
          </cell>
          <cell r="S292">
            <v>2.7000000000000001E-3</v>
          </cell>
          <cell r="T292">
            <v>1</v>
          </cell>
        </row>
        <row r="293">
          <cell r="A293" t="str">
            <v>2003253209</v>
          </cell>
          <cell r="B293">
            <v>2014</v>
          </cell>
          <cell r="C293" t="str">
            <v>Scotland</v>
          </cell>
          <cell r="D293" t="str">
            <v>Forth</v>
          </cell>
          <cell r="E293" t="str">
            <v>F.A.S.T</v>
          </cell>
          <cell r="F293">
            <v>3209</v>
          </cell>
          <cell r="G293">
            <v>200325</v>
          </cell>
          <cell r="H293" t="str">
            <v>Pond Cottage Lagoon. Firth of Forth</v>
          </cell>
          <cell r="I293" t="str">
            <v>Transitional</v>
          </cell>
          <cell r="J293" t="str">
            <v xml:space="preserve"> 1-3</v>
          </cell>
          <cell r="K293" t="str">
            <v>Overall ecology</v>
          </cell>
          <cell r="L293" t="str">
            <v>High</v>
          </cell>
          <cell r="M293">
            <v>100</v>
          </cell>
          <cell r="N293" t="str">
            <v/>
          </cell>
          <cell r="O293" t="str">
            <v>Calculated</v>
          </cell>
          <cell r="P293" t="str">
            <v/>
          </cell>
          <cell r="R293" t="str">
            <v/>
          </cell>
          <cell r="S293">
            <v>2.7000000000000001E-3</v>
          </cell>
          <cell r="T293">
            <v>1</v>
          </cell>
        </row>
        <row r="294">
          <cell r="A294" t="str">
            <v>2003253197</v>
          </cell>
          <cell r="B294">
            <v>2014</v>
          </cell>
          <cell r="C294" t="str">
            <v>Scotland</v>
          </cell>
          <cell r="D294" t="str">
            <v>Forth</v>
          </cell>
          <cell r="E294" t="str">
            <v>F.A.S.T</v>
          </cell>
          <cell r="F294">
            <v>3197</v>
          </cell>
          <cell r="G294">
            <v>200325</v>
          </cell>
          <cell r="H294" t="str">
            <v>Pond Cottage Lagoon. Firth of Forth</v>
          </cell>
          <cell r="I294" t="str">
            <v>Transitional</v>
          </cell>
          <cell r="J294" t="str">
            <v xml:space="preserve"> 1-3-1</v>
          </cell>
          <cell r="K294" t="str">
            <v>Physico-Chem</v>
          </cell>
          <cell r="L294" t="str">
            <v>High</v>
          </cell>
          <cell r="M294">
            <v>100</v>
          </cell>
          <cell r="N294" t="str">
            <v/>
          </cell>
          <cell r="O294" t="str">
            <v>Calculated</v>
          </cell>
          <cell r="P294" t="str">
            <v/>
          </cell>
          <cell r="R294" t="str">
            <v/>
          </cell>
          <cell r="S294">
            <v>2.7000000000000001E-3</v>
          </cell>
          <cell r="T294">
            <v>1</v>
          </cell>
        </row>
        <row r="295">
          <cell r="A295" t="str">
            <v>2003253163</v>
          </cell>
          <cell r="B295">
            <v>2014</v>
          </cell>
          <cell r="C295" t="str">
            <v>Scotland</v>
          </cell>
          <cell r="D295" t="str">
            <v>Forth</v>
          </cell>
          <cell r="E295" t="str">
            <v>F.A.S.T</v>
          </cell>
          <cell r="F295">
            <v>3163</v>
          </cell>
          <cell r="G295">
            <v>200325</v>
          </cell>
          <cell r="H295" t="str">
            <v>Pond Cottage Lagoon. Firth of Forth</v>
          </cell>
          <cell r="I295" t="str">
            <v>Transitional</v>
          </cell>
          <cell r="J295" t="str">
            <v xml:space="preserve"> 1-3-1-4</v>
          </cell>
          <cell r="K295" t="str">
            <v>Dissolved Oxygen</v>
          </cell>
          <cell r="L295" t="str">
            <v>High</v>
          </cell>
          <cell r="M295">
            <v>100</v>
          </cell>
          <cell r="N295" t="str">
            <v/>
          </cell>
          <cell r="O295" t="str">
            <v>Calculated</v>
          </cell>
          <cell r="P295" t="str">
            <v/>
          </cell>
          <cell r="R295" t="str">
            <v/>
          </cell>
          <cell r="S295">
            <v>2.7000000000000001E-3</v>
          </cell>
          <cell r="T295">
            <v>1</v>
          </cell>
        </row>
        <row r="296">
          <cell r="A296" t="str">
            <v>2003253241</v>
          </cell>
          <cell r="B296">
            <v>2014</v>
          </cell>
          <cell r="C296" t="str">
            <v>Scotland</v>
          </cell>
          <cell r="D296" t="str">
            <v>Forth</v>
          </cell>
          <cell r="E296" t="str">
            <v>F.A.S.T</v>
          </cell>
          <cell r="F296">
            <v>3241</v>
          </cell>
          <cell r="G296">
            <v>200325</v>
          </cell>
          <cell r="H296" t="str">
            <v>Pond Cottage Lagoon. Firth of Forth</v>
          </cell>
          <cell r="I296" t="str">
            <v>Transitional</v>
          </cell>
          <cell r="J296" t="str">
            <v xml:space="preserve"> 1-3-1-4-1</v>
          </cell>
          <cell r="K296" t="str">
            <v>DO (lab. salinity)</v>
          </cell>
          <cell r="L296" t="str">
            <v>High</v>
          </cell>
          <cell r="M296">
            <v>100</v>
          </cell>
          <cell r="N296">
            <v>7.2910000000000004</v>
          </cell>
          <cell r="O296" t="str">
            <v>Calculated</v>
          </cell>
          <cell r="P296">
            <v>301026</v>
          </cell>
          <cell r="Q296" t="str">
            <v>Forth estuary  Kinneil mudflats</v>
          </cell>
          <cell r="R296" t="str">
            <v/>
          </cell>
          <cell r="S296">
            <v>2.7000000000000001E-3</v>
          </cell>
          <cell r="T296">
            <v>1</v>
          </cell>
        </row>
        <row r="297">
          <cell r="A297" t="str">
            <v>2003253239</v>
          </cell>
          <cell r="B297">
            <v>2014</v>
          </cell>
          <cell r="C297" t="str">
            <v>Scotland</v>
          </cell>
          <cell r="D297" t="str">
            <v>Forth</v>
          </cell>
          <cell r="E297" t="str">
            <v>F.A.S.T</v>
          </cell>
          <cell r="F297">
            <v>3239</v>
          </cell>
          <cell r="G297">
            <v>200325</v>
          </cell>
          <cell r="H297" t="str">
            <v>Pond Cottage Lagoon. Firth of Forth</v>
          </cell>
          <cell r="I297" t="str">
            <v>Transitional</v>
          </cell>
          <cell r="J297" t="str">
            <v xml:space="preserve"> 1-3-1-4-2</v>
          </cell>
          <cell r="K297" t="str">
            <v>DO (field salinity)</v>
          </cell>
          <cell r="L297" t="str">
            <v>High</v>
          </cell>
          <cell r="M297">
            <v>100</v>
          </cell>
          <cell r="N297">
            <v>7.2910000000000004</v>
          </cell>
          <cell r="O297" t="str">
            <v>Calculated</v>
          </cell>
          <cell r="P297">
            <v>301026</v>
          </cell>
          <cell r="Q297" t="str">
            <v>Forth estuary  Kinneil mudflats</v>
          </cell>
          <cell r="R297" t="str">
            <v/>
          </cell>
          <cell r="S297">
            <v>2.7000000000000001E-3</v>
          </cell>
          <cell r="T297">
            <v>1</v>
          </cell>
        </row>
        <row r="298">
          <cell r="A298" t="str">
            <v>2003253487</v>
          </cell>
          <cell r="B298">
            <v>2014</v>
          </cell>
          <cell r="C298" t="str">
            <v>Scotland</v>
          </cell>
          <cell r="D298" t="str">
            <v>Forth</v>
          </cell>
          <cell r="E298" t="str">
            <v>F.A.S.T</v>
          </cell>
          <cell r="F298">
            <v>3487</v>
          </cell>
          <cell r="G298">
            <v>200325</v>
          </cell>
          <cell r="H298" t="str">
            <v>Pond Cottage Lagoon. Firth of Forth</v>
          </cell>
          <cell r="I298" t="str">
            <v>Transitional</v>
          </cell>
          <cell r="J298" t="str">
            <v xml:space="preserve"> 1-3-1-8</v>
          </cell>
          <cell r="K298" t="str">
            <v>Dissolved inorganic nitrogen</v>
          </cell>
          <cell r="L298" t="str">
            <v>High</v>
          </cell>
          <cell r="M298">
            <v>0</v>
          </cell>
          <cell r="N298" t="str">
            <v/>
          </cell>
          <cell r="O298" t="str">
            <v>Default</v>
          </cell>
          <cell r="P298" t="str">
            <v/>
          </cell>
          <cell r="R298" t="str">
            <v/>
          </cell>
          <cell r="S298">
            <v>2.7000000000000001E-3</v>
          </cell>
          <cell r="T298">
            <v>1</v>
          </cell>
        </row>
        <row r="299">
          <cell r="A299" t="str">
            <v>2003253203</v>
          </cell>
          <cell r="B299">
            <v>2014</v>
          </cell>
          <cell r="C299" t="str">
            <v>Scotland</v>
          </cell>
          <cell r="D299" t="str">
            <v>Forth</v>
          </cell>
          <cell r="E299" t="str">
            <v>F.A.S.T</v>
          </cell>
          <cell r="F299">
            <v>3203</v>
          </cell>
          <cell r="G299">
            <v>200325</v>
          </cell>
          <cell r="H299" t="str">
            <v>Pond Cottage Lagoon. Firth of Forth</v>
          </cell>
          <cell r="I299" t="str">
            <v>Transitional</v>
          </cell>
          <cell r="J299" t="str">
            <v xml:space="preserve"> 1-3-2</v>
          </cell>
          <cell r="K299" t="str">
            <v>Biological elements</v>
          </cell>
          <cell r="L299" t="str">
            <v>High</v>
          </cell>
          <cell r="M299">
            <v>49</v>
          </cell>
          <cell r="N299" t="str">
            <v/>
          </cell>
          <cell r="O299" t="str">
            <v>Calculated</v>
          </cell>
          <cell r="P299" t="str">
            <v/>
          </cell>
          <cell r="R299" t="str">
            <v/>
          </cell>
          <cell r="S299">
            <v>2.7000000000000001E-3</v>
          </cell>
          <cell r="T299">
            <v>1</v>
          </cell>
        </row>
        <row r="300">
          <cell r="A300" t="str">
            <v>2003253351</v>
          </cell>
          <cell r="B300">
            <v>2014</v>
          </cell>
          <cell r="C300" t="str">
            <v>Scotland</v>
          </cell>
          <cell r="D300" t="str">
            <v>Forth</v>
          </cell>
          <cell r="E300" t="str">
            <v>F.A.S.T</v>
          </cell>
          <cell r="F300">
            <v>3351</v>
          </cell>
          <cell r="G300">
            <v>200325</v>
          </cell>
          <cell r="H300" t="str">
            <v>Pond Cottage Lagoon. Firth of Forth</v>
          </cell>
          <cell r="I300" t="str">
            <v>Transitional</v>
          </cell>
          <cell r="J300" t="str">
            <v xml:space="preserve"> 1-3-2-3</v>
          </cell>
          <cell r="K300" t="str">
            <v>Invertebrate animals</v>
          </cell>
          <cell r="L300" t="str">
            <v>High</v>
          </cell>
          <cell r="M300">
            <v>49</v>
          </cell>
          <cell r="N300" t="str">
            <v/>
          </cell>
          <cell r="O300" t="str">
            <v>Calculated</v>
          </cell>
          <cell r="P300" t="str">
            <v/>
          </cell>
          <cell r="R300" t="str">
            <v/>
          </cell>
          <cell r="S300">
            <v>2.7000000000000001E-3</v>
          </cell>
          <cell r="T300">
            <v>1</v>
          </cell>
        </row>
        <row r="301">
          <cell r="A301" t="str">
            <v>2003253245</v>
          </cell>
          <cell r="B301">
            <v>2014</v>
          </cell>
          <cell r="C301" t="str">
            <v>Scotland</v>
          </cell>
          <cell r="D301" t="str">
            <v>Forth</v>
          </cell>
          <cell r="E301" t="str">
            <v>F.A.S.T</v>
          </cell>
          <cell r="F301">
            <v>3245</v>
          </cell>
          <cell r="G301">
            <v>200325</v>
          </cell>
          <cell r="H301" t="str">
            <v>Pond Cottage Lagoon. Firth of Forth</v>
          </cell>
          <cell r="I301" t="str">
            <v>Transitional</v>
          </cell>
          <cell r="J301" t="str">
            <v xml:space="preserve"> 1-3-2-3-4</v>
          </cell>
          <cell r="K301" t="str">
            <v>Benthic invertebrates (IQI)</v>
          </cell>
          <cell r="L301" t="str">
            <v>High</v>
          </cell>
          <cell r="M301">
            <v>49</v>
          </cell>
          <cell r="N301" t="str">
            <v/>
          </cell>
          <cell r="O301" t="str">
            <v>Calculated</v>
          </cell>
          <cell r="P301" t="str">
            <v/>
          </cell>
          <cell r="R301" t="str">
            <v/>
          </cell>
          <cell r="S301">
            <v>2.7000000000000001E-3</v>
          </cell>
          <cell r="T301">
            <v>1</v>
          </cell>
        </row>
        <row r="302">
          <cell r="A302" t="str">
            <v>2003253183</v>
          </cell>
          <cell r="B302">
            <v>2014</v>
          </cell>
          <cell r="C302" t="str">
            <v>Scotland</v>
          </cell>
          <cell r="D302" t="str">
            <v>Forth</v>
          </cell>
          <cell r="E302" t="str">
            <v>F.A.S.T</v>
          </cell>
          <cell r="F302">
            <v>3183</v>
          </cell>
          <cell r="G302">
            <v>200325</v>
          </cell>
          <cell r="H302" t="str">
            <v>Pond Cottage Lagoon. Firth of Forth</v>
          </cell>
          <cell r="I302" t="str">
            <v>Transitional</v>
          </cell>
          <cell r="J302" t="str">
            <v xml:space="preserve"> 1-3-3</v>
          </cell>
          <cell r="K302" t="str">
            <v>Specific pollutants</v>
          </cell>
          <cell r="L302" t="str">
            <v>Pass</v>
          </cell>
          <cell r="M302">
            <v>100</v>
          </cell>
          <cell r="N302" t="str">
            <v/>
          </cell>
          <cell r="O302" t="str">
            <v>Calculated</v>
          </cell>
          <cell r="P302" t="str">
            <v/>
          </cell>
          <cell r="R302" t="str">
            <v/>
          </cell>
          <cell r="S302">
            <v>2.7000000000000001E-3</v>
          </cell>
          <cell r="T302">
            <v>21</v>
          </cell>
        </row>
        <row r="303">
          <cell r="A303" t="str">
            <v>2003253365</v>
          </cell>
          <cell r="B303">
            <v>2014</v>
          </cell>
          <cell r="C303" t="str">
            <v>Scotland</v>
          </cell>
          <cell r="D303" t="str">
            <v>Forth</v>
          </cell>
          <cell r="E303" t="str">
            <v>F.A.S.T</v>
          </cell>
          <cell r="F303">
            <v>3365</v>
          </cell>
          <cell r="G303">
            <v>200325</v>
          </cell>
          <cell r="H303" t="str">
            <v>Pond Cottage Lagoon. Firth of Forth</v>
          </cell>
          <cell r="I303" t="str">
            <v>Transitional</v>
          </cell>
          <cell r="J303" t="str">
            <v xml:space="preserve"> 1-3-3-15</v>
          </cell>
          <cell r="K303" t="str">
            <v>Unionised ammonia</v>
          </cell>
          <cell r="L303" t="str">
            <v>Pass</v>
          </cell>
          <cell r="M303">
            <v>100</v>
          </cell>
          <cell r="N303">
            <v>8.4000000000000005E-2</v>
          </cell>
          <cell r="O303" t="str">
            <v>Calculated</v>
          </cell>
          <cell r="P303">
            <v>301026</v>
          </cell>
          <cell r="Q303" t="str">
            <v>Forth estuary  Kinneil mudflats</v>
          </cell>
          <cell r="R303" t="str">
            <v/>
          </cell>
          <cell r="S303">
            <v>2.7000000000000001E-3</v>
          </cell>
          <cell r="T303">
            <v>21</v>
          </cell>
        </row>
        <row r="304">
          <cell r="A304" t="str">
            <v>2003253191</v>
          </cell>
          <cell r="B304">
            <v>2014</v>
          </cell>
          <cell r="C304" t="str">
            <v>Scotland</v>
          </cell>
          <cell r="D304" t="str">
            <v>Forth</v>
          </cell>
          <cell r="E304" t="str">
            <v>F.A.S.T</v>
          </cell>
          <cell r="F304">
            <v>3191</v>
          </cell>
          <cell r="G304">
            <v>200325</v>
          </cell>
          <cell r="H304" t="str">
            <v>Pond Cottage Lagoon. Firth of Forth</v>
          </cell>
          <cell r="I304" t="str">
            <v>Transitional</v>
          </cell>
          <cell r="J304" t="str">
            <v xml:space="preserve"> 1-3-4</v>
          </cell>
          <cell r="K304" t="str">
            <v>Hydromorphology</v>
          </cell>
          <cell r="L304" t="str">
            <v>High</v>
          </cell>
          <cell r="M304">
            <v>49</v>
          </cell>
          <cell r="N304" t="str">
            <v/>
          </cell>
          <cell r="O304" t="str">
            <v>Calculated</v>
          </cell>
          <cell r="P304" t="str">
            <v/>
          </cell>
          <cell r="R304" t="str">
            <v/>
          </cell>
          <cell r="S304">
            <v>2.7000000000000001E-3</v>
          </cell>
          <cell r="T304">
            <v>1</v>
          </cell>
        </row>
        <row r="305">
          <cell r="A305" t="str">
            <v>2003253473</v>
          </cell>
          <cell r="B305">
            <v>2014</v>
          </cell>
          <cell r="C305" t="str">
            <v>Scotland</v>
          </cell>
          <cell r="D305" t="str">
            <v>Forth</v>
          </cell>
          <cell r="E305" t="str">
            <v>F.A.S.T</v>
          </cell>
          <cell r="F305">
            <v>3473</v>
          </cell>
          <cell r="G305">
            <v>200325</v>
          </cell>
          <cell r="H305" t="str">
            <v>Pond Cottage Lagoon. Firth of Forth</v>
          </cell>
          <cell r="I305" t="str">
            <v>Transitional</v>
          </cell>
          <cell r="J305" t="str">
            <v xml:space="preserve"> 1-3-4-1</v>
          </cell>
          <cell r="K305" t="str">
            <v>Morphology</v>
          </cell>
          <cell r="L305" t="str">
            <v>High</v>
          </cell>
          <cell r="M305">
            <v>49</v>
          </cell>
          <cell r="N305" t="str">
            <v/>
          </cell>
          <cell r="O305" t="str">
            <v>Calculated</v>
          </cell>
          <cell r="P305" t="str">
            <v/>
          </cell>
          <cell r="R305" t="str">
            <v/>
          </cell>
          <cell r="S305">
            <v>2.7000000000000001E-3</v>
          </cell>
          <cell r="T305">
            <v>1</v>
          </cell>
        </row>
        <row r="306">
          <cell r="A306" t="str">
            <v>2003273235</v>
          </cell>
          <cell r="B306">
            <v>2014</v>
          </cell>
          <cell r="C306" t="str">
            <v>Scotland</v>
          </cell>
          <cell r="D306" t="str">
            <v>North Highland</v>
          </cell>
          <cell r="E306" t="str">
            <v>Hebrides &amp; C. H/land</v>
          </cell>
          <cell r="F306">
            <v>3235</v>
          </cell>
          <cell r="G306">
            <v>200327</v>
          </cell>
          <cell r="H306" t="str">
            <v>Muirtown Basin Lagoon. Inverness</v>
          </cell>
          <cell r="I306" t="str">
            <v>Transitional</v>
          </cell>
          <cell r="J306" t="str">
            <v xml:space="preserve"> 1</v>
          </cell>
          <cell r="K306" t="str">
            <v>Overall status</v>
          </cell>
          <cell r="L306" t="str">
            <v>Good</v>
          </cell>
          <cell r="M306">
            <v>49</v>
          </cell>
          <cell r="N306" t="str">
            <v/>
          </cell>
          <cell r="O306" t="str">
            <v>Calculated</v>
          </cell>
          <cell r="P306" t="str">
            <v/>
          </cell>
          <cell r="R306" t="str">
            <v/>
          </cell>
          <cell r="S306">
            <v>1.6199999999999999E-2</v>
          </cell>
          <cell r="T306">
            <v>2</v>
          </cell>
        </row>
        <row r="307">
          <cell r="A307" t="str">
            <v>2003273231</v>
          </cell>
          <cell r="B307">
            <v>2014</v>
          </cell>
          <cell r="C307" t="str">
            <v>Scotland</v>
          </cell>
          <cell r="D307" t="str">
            <v>North Highland</v>
          </cell>
          <cell r="E307" t="str">
            <v>Hebrides &amp; C. H/land</v>
          </cell>
          <cell r="F307">
            <v>3231</v>
          </cell>
          <cell r="G307">
            <v>200327</v>
          </cell>
          <cell r="H307" t="str">
            <v>Muirtown Basin Lagoon. Inverness</v>
          </cell>
          <cell r="I307" t="str">
            <v>Transitional</v>
          </cell>
          <cell r="J307" t="str">
            <v xml:space="preserve"> 1-1</v>
          </cell>
          <cell r="K307" t="str">
            <v>Pre-HMWB status</v>
          </cell>
          <cell r="L307" t="str">
            <v>Good</v>
          </cell>
          <cell r="M307">
            <v>49</v>
          </cell>
          <cell r="N307" t="str">
            <v/>
          </cell>
          <cell r="O307" t="str">
            <v>Calculated</v>
          </cell>
          <cell r="P307" t="str">
            <v/>
          </cell>
          <cell r="R307" t="str">
            <v/>
          </cell>
          <cell r="S307">
            <v>1.6199999999999999E-2</v>
          </cell>
          <cell r="T307">
            <v>2</v>
          </cell>
        </row>
        <row r="308">
          <cell r="A308" t="str">
            <v>2003273209</v>
          </cell>
          <cell r="B308">
            <v>2014</v>
          </cell>
          <cell r="C308" t="str">
            <v>Scotland</v>
          </cell>
          <cell r="D308" t="str">
            <v>North Highland</v>
          </cell>
          <cell r="E308" t="str">
            <v>Hebrides &amp; C. H/land</v>
          </cell>
          <cell r="F308">
            <v>3209</v>
          </cell>
          <cell r="G308">
            <v>200327</v>
          </cell>
          <cell r="H308" t="str">
            <v>Muirtown Basin Lagoon. Inverness</v>
          </cell>
          <cell r="I308" t="str">
            <v>Transitional</v>
          </cell>
          <cell r="J308" t="str">
            <v xml:space="preserve"> 1-3</v>
          </cell>
          <cell r="K308" t="str">
            <v>Overall ecology</v>
          </cell>
          <cell r="L308" t="str">
            <v>Good</v>
          </cell>
          <cell r="M308">
            <v>49</v>
          </cell>
          <cell r="N308" t="str">
            <v/>
          </cell>
          <cell r="O308" t="str">
            <v>Calculated</v>
          </cell>
          <cell r="P308" t="str">
            <v/>
          </cell>
          <cell r="R308" t="str">
            <v/>
          </cell>
          <cell r="S308">
            <v>1.6199999999999999E-2</v>
          </cell>
          <cell r="T308">
            <v>2</v>
          </cell>
        </row>
        <row r="309">
          <cell r="A309" t="str">
            <v>2003273197</v>
          </cell>
          <cell r="B309">
            <v>2014</v>
          </cell>
          <cell r="C309" t="str">
            <v>Scotland</v>
          </cell>
          <cell r="D309" t="str">
            <v>North Highland</v>
          </cell>
          <cell r="E309" t="str">
            <v>Hebrides &amp; C. H/land</v>
          </cell>
          <cell r="F309">
            <v>3197</v>
          </cell>
          <cell r="G309">
            <v>200327</v>
          </cell>
          <cell r="H309" t="str">
            <v>Muirtown Basin Lagoon. Inverness</v>
          </cell>
          <cell r="I309" t="str">
            <v>Transitional</v>
          </cell>
          <cell r="J309" t="str">
            <v xml:space="preserve"> 1-3-1</v>
          </cell>
          <cell r="K309" t="str">
            <v>Physico-Chem</v>
          </cell>
          <cell r="L309" t="str">
            <v>High</v>
          </cell>
          <cell r="M309">
            <v>0</v>
          </cell>
          <cell r="N309" t="str">
            <v/>
          </cell>
          <cell r="O309" t="str">
            <v>Default</v>
          </cell>
          <cell r="P309" t="str">
            <v/>
          </cell>
          <cell r="R309" t="str">
            <v/>
          </cell>
          <cell r="S309">
            <v>1.6199999999999999E-2</v>
          </cell>
          <cell r="T309">
            <v>1</v>
          </cell>
        </row>
        <row r="310">
          <cell r="A310" t="str">
            <v>2003273163</v>
          </cell>
          <cell r="B310">
            <v>2014</v>
          </cell>
          <cell r="C310" t="str">
            <v>Scotland</v>
          </cell>
          <cell r="D310" t="str">
            <v>North Highland</v>
          </cell>
          <cell r="E310" t="str">
            <v>Hebrides &amp; C. H/land</v>
          </cell>
          <cell r="F310">
            <v>3163</v>
          </cell>
          <cell r="G310">
            <v>200327</v>
          </cell>
          <cell r="H310" t="str">
            <v>Muirtown Basin Lagoon. Inverness</v>
          </cell>
          <cell r="I310" t="str">
            <v>Transitional</v>
          </cell>
          <cell r="J310" t="str">
            <v xml:space="preserve"> 1-3-1-4</v>
          </cell>
          <cell r="K310" t="str">
            <v>Dissolved Oxygen</v>
          </cell>
          <cell r="L310" t="str">
            <v>High</v>
          </cell>
          <cell r="M310">
            <v>0</v>
          </cell>
          <cell r="N310" t="str">
            <v/>
          </cell>
          <cell r="O310" t="str">
            <v>Default</v>
          </cell>
          <cell r="P310" t="str">
            <v/>
          </cell>
          <cell r="R310" t="str">
            <v/>
          </cell>
          <cell r="S310">
            <v>1.6199999999999999E-2</v>
          </cell>
          <cell r="T310">
            <v>1</v>
          </cell>
        </row>
        <row r="311">
          <cell r="A311" t="str">
            <v>2003273241</v>
          </cell>
          <cell r="B311">
            <v>2014</v>
          </cell>
          <cell r="C311" t="str">
            <v>Scotland</v>
          </cell>
          <cell r="D311" t="str">
            <v>North Highland</v>
          </cell>
          <cell r="E311" t="str">
            <v>Hebrides &amp; C. H/land</v>
          </cell>
          <cell r="F311">
            <v>3241</v>
          </cell>
          <cell r="G311">
            <v>200327</v>
          </cell>
          <cell r="H311" t="str">
            <v>Muirtown Basin Lagoon. Inverness</v>
          </cell>
          <cell r="I311" t="str">
            <v>Transitional</v>
          </cell>
          <cell r="J311" t="str">
            <v xml:space="preserve"> 1-3-1-4-1</v>
          </cell>
          <cell r="K311" t="str">
            <v>DO (lab. salinity)</v>
          </cell>
          <cell r="L311" t="str">
            <v>High</v>
          </cell>
          <cell r="M311">
            <v>0</v>
          </cell>
          <cell r="N311" t="str">
            <v/>
          </cell>
          <cell r="O311" t="str">
            <v>Default</v>
          </cell>
          <cell r="P311">
            <v>301086</v>
          </cell>
          <cell r="Q311" t="str">
            <v>Inverness Firth at North Kessock</v>
          </cell>
          <cell r="R311" t="str">
            <v/>
          </cell>
          <cell r="S311">
            <v>1.6199999999999999E-2</v>
          </cell>
          <cell r="T311">
            <v>1</v>
          </cell>
        </row>
        <row r="312">
          <cell r="A312" t="str">
            <v>2003273239</v>
          </cell>
          <cell r="B312">
            <v>2014</v>
          </cell>
          <cell r="C312" t="str">
            <v>Scotland</v>
          </cell>
          <cell r="D312" t="str">
            <v>North Highland</v>
          </cell>
          <cell r="E312" t="str">
            <v>Hebrides &amp; C. H/land</v>
          </cell>
          <cell r="F312">
            <v>3239</v>
          </cell>
          <cell r="G312">
            <v>200327</v>
          </cell>
          <cell r="H312" t="str">
            <v>Muirtown Basin Lagoon. Inverness</v>
          </cell>
          <cell r="I312" t="str">
            <v>Transitional</v>
          </cell>
          <cell r="J312" t="str">
            <v xml:space="preserve"> 1-3-1-4-2</v>
          </cell>
          <cell r="K312" t="str">
            <v>DO (field salinity)</v>
          </cell>
          <cell r="L312" t="str">
            <v>High</v>
          </cell>
          <cell r="M312">
            <v>0</v>
          </cell>
          <cell r="N312" t="str">
            <v/>
          </cell>
          <cell r="O312" t="str">
            <v>Default</v>
          </cell>
          <cell r="P312">
            <v>301086</v>
          </cell>
          <cell r="Q312" t="str">
            <v>Inverness Firth at North Kessock</v>
          </cell>
          <cell r="R312" t="str">
            <v/>
          </cell>
          <cell r="S312">
            <v>1.6199999999999999E-2</v>
          </cell>
          <cell r="T312">
            <v>1</v>
          </cell>
        </row>
        <row r="313">
          <cell r="A313" t="str">
            <v>2003273487</v>
          </cell>
          <cell r="B313">
            <v>2014</v>
          </cell>
          <cell r="C313" t="str">
            <v>Scotland</v>
          </cell>
          <cell r="D313" t="str">
            <v>North Highland</v>
          </cell>
          <cell r="E313" t="str">
            <v>Hebrides &amp; C. H/land</v>
          </cell>
          <cell r="F313">
            <v>3487</v>
          </cell>
          <cell r="G313">
            <v>200327</v>
          </cell>
          <cell r="H313" t="str">
            <v>Muirtown Basin Lagoon. Inverness</v>
          </cell>
          <cell r="I313" t="str">
            <v>Transitional</v>
          </cell>
          <cell r="J313" t="str">
            <v xml:space="preserve"> 1-3-1-8</v>
          </cell>
          <cell r="K313" t="str">
            <v>Dissolved inorganic nitrogen</v>
          </cell>
          <cell r="L313" t="str">
            <v>High</v>
          </cell>
          <cell r="M313">
            <v>0</v>
          </cell>
          <cell r="N313" t="str">
            <v/>
          </cell>
          <cell r="O313" t="str">
            <v>Default</v>
          </cell>
          <cell r="P313" t="str">
            <v/>
          </cell>
          <cell r="R313" t="str">
            <v/>
          </cell>
          <cell r="S313">
            <v>1.6199999999999999E-2</v>
          </cell>
          <cell r="T313">
            <v>1</v>
          </cell>
        </row>
        <row r="314">
          <cell r="A314" t="str">
            <v>2003273203</v>
          </cell>
          <cell r="B314">
            <v>2014</v>
          </cell>
          <cell r="C314" t="str">
            <v>Scotland</v>
          </cell>
          <cell r="D314" t="str">
            <v>North Highland</v>
          </cell>
          <cell r="E314" t="str">
            <v>Hebrides &amp; C. H/land</v>
          </cell>
          <cell r="F314">
            <v>3203</v>
          </cell>
          <cell r="G314">
            <v>200327</v>
          </cell>
          <cell r="H314" t="str">
            <v>Muirtown Basin Lagoon. Inverness</v>
          </cell>
          <cell r="I314" t="str">
            <v>Transitional</v>
          </cell>
          <cell r="J314" t="str">
            <v xml:space="preserve"> 1-3-2</v>
          </cell>
          <cell r="K314" t="str">
            <v>Biological elements</v>
          </cell>
          <cell r="L314" t="str">
            <v>High</v>
          </cell>
          <cell r="M314">
            <v>49</v>
          </cell>
          <cell r="N314" t="str">
            <v/>
          </cell>
          <cell r="O314" t="str">
            <v>Calculated</v>
          </cell>
          <cell r="P314" t="str">
            <v/>
          </cell>
          <cell r="R314" t="str">
            <v/>
          </cell>
          <cell r="S314">
            <v>1.6199999999999999E-2</v>
          </cell>
          <cell r="T314">
            <v>1</v>
          </cell>
        </row>
        <row r="315">
          <cell r="A315" t="str">
            <v>2003273351</v>
          </cell>
          <cell r="B315">
            <v>2014</v>
          </cell>
          <cell r="C315" t="str">
            <v>Scotland</v>
          </cell>
          <cell r="D315" t="str">
            <v>North Highland</v>
          </cell>
          <cell r="E315" t="str">
            <v>Hebrides &amp; C. H/land</v>
          </cell>
          <cell r="F315">
            <v>3351</v>
          </cell>
          <cell r="G315">
            <v>200327</v>
          </cell>
          <cell r="H315" t="str">
            <v>Muirtown Basin Lagoon. Inverness</v>
          </cell>
          <cell r="I315" t="str">
            <v>Transitional</v>
          </cell>
          <cell r="J315" t="str">
            <v xml:space="preserve"> 1-3-2-3</v>
          </cell>
          <cell r="K315" t="str">
            <v>Invertebrate animals</v>
          </cell>
          <cell r="L315" t="str">
            <v>High</v>
          </cell>
          <cell r="M315">
            <v>49</v>
          </cell>
          <cell r="N315" t="str">
            <v/>
          </cell>
          <cell r="O315" t="str">
            <v>Calculated</v>
          </cell>
          <cell r="P315" t="str">
            <v/>
          </cell>
          <cell r="R315" t="str">
            <v/>
          </cell>
          <cell r="S315">
            <v>1.6199999999999999E-2</v>
          </cell>
          <cell r="T315">
            <v>1</v>
          </cell>
        </row>
        <row r="316">
          <cell r="A316" t="str">
            <v>2003273245</v>
          </cell>
          <cell r="B316">
            <v>2014</v>
          </cell>
          <cell r="C316" t="str">
            <v>Scotland</v>
          </cell>
          <cell r="D316" t="str">
            <v>North Highland</v>
          </cell>
          <cell r="E316" t="str">
            <v>Hebrides &amp; C. H/land</v>
          </cell>
          <cell r="F316">
            <v>3245</v>
          </cell>
          <cell r="G316">
            <v>200327</v>
          </cell>
          <cell r="H316" t="str">
            <v>Muirtown Basin Lagoon. Inverness</v>
          </cell>
          <cell r="I316" t="str">
            <v>Transitional</v>
          </cell>
          <cell r="J316" t="str">
            <v xml:space="preserve"> 1-3-2-3-4</v>
          </cell>
          <cell r="K316" t="str">
            <v>Benthic invertebrates (IQI)</v>
          </cell>
          <cell r="L316" t="str">
            <v>High</v>
          </cell>
          <cell r="M316">
            <v>49</v>
          </cell>
          <cell r="N316" t="str">
            <v/>
          </cell>
          <cell r="O316" t="str">
            <v>Calculated</v>
          </cell>
          <cell r="P316" t="str">
            <v/>
          </cell>
          <cell r="R316" t="str">
            <v/>
          </cell>
          <cell r="S316">
            <v>1.6199999999999999E-2</v>
          </cell>
          <cell r="T316">
            <v>1</v>
          </cell>
        </row>
        <row r="317">
          <cell r="A317" t="str">
            <v>2003273183</v>
          </cell>
          <cell r="B317">
            <v>2014</v>
          </cell>
          <cell r="C317" t="str">
            <v>Scotland</v>
          </cell>
          <cell r="D317" t="str">
            <v>North Highland</v>
          </cell>
          <cell r="E317" t="str">
            <v>Hebrides &amp; C. H/land</v>
          </cell>
          <cell r="F317">
            <v>3183</v>
          </cell>
          <cell r="G317">
            <v>200327</v>
          </cell>
          <cell r="H317" t="str">
            <v>Muirtown Basin Lagoon. Inverness</v>
          </cell>
          <cell r="I317" t="str">
            <v>Transitional</v>
          </cell>
          <cell r="J317" t="str">
            <v xml:space="preserve"> 1-3-3</v>
          </cell>
          <cell r="K317" t="str">
            <v>Specific pollutants</v>
          </cell>
          <cell r="L317" t="str">
            <v>Pass</v>
          </cell>
          <cell r="M317">
            <v>0</v>
          </cell>
          <cell r="N317" t="str">
            <v/>
          </cell>
          <cell r="O317" t="str">
            <v>Default</v>
          </cell>
          <cell r="P317" t="str">
            <v/>
          </cell>
          <cell r="R317" t="str">
            <v/>
          </cell>
          <cell r="S317">
            <v>1.6199999999999999E-2</v>
          </cell>
          <cell r="T317">
            <v>21</v>
          </cell>
        </row>
        <row r="318">
          <cell r="A318" t="str">
            <v>2003273365</v>
          </cell>
          <cell r="B318">
            <v>2014</v>
          </cell>
          <cell r="C318" t="str">
            <v>Scotland</v>
          </cell>
          <cell r="D318" t="str">
            <v>North Highland</v>
          </cell>
          <cell r="E318" t="str">
            <v>Hebrides &amp; C. H/land</v>
          </cell>
          <cell r="F318">
            <v>3365</v>
          </cell>
          <cell r="G318">
            <v>200327</v>
          </cell>
          <cell r="H318" t="str">
            <v>Muirtown Basin Lagoon. Inverness</v>
          </cell>
          <cell r="I318" t="str">
            <v>Transitional</v>
          </cell>
          <cell r="J318" t="str">
            <v xml:space="preserve"> 1-3-3-15</v>
          </cell>
          <cell r="K318" t="str">
            <v>Unionised ammonia</v>
          </cell>
          <cell r="L318" t="str">
            <v>Pass</v>
          </cell>
          <cell r="M318">
            <v>0</v>
          </cell>
          <cell r="N318" t="str">
            <v/>
          </cell>
          <cell r="O318" t="str">
            <v>Default</v>
          </cell>
          <cell r="P318">
            <v>301086</v>
          </cell>
          <cell r="Q318" t="str">
            <v>Inverness Firth at North Kessock</v>
          </cell>
          <cell r="R318" t="str">
            <v/>
          </cell>
          <cell r="S318">
            <v>1.6199999999999999E-2</v>
          </cell>
          <cell r="T318">
            <v>21</v>
          </cell>
        </row>
        <row r="319">
          <cell r="A319" t="str">
            <v>2003273191</v>
          </cell>
          <cell r="B319">
            <v>2014</v>
          </cell>
          <cell r="C319" t="str">
            <v>Scotland</v>
          </cell>
          <cell r="D319" t="str">
            <v>North Highland</v>
          </cell>
          <cell r="E319" t="str">
            <v>Hebrides &amp; C. H/land</v>
          </cell>
          <cell r="F319">
            <v>3191</v>
          </cell>
          <cell r="G319">
            <v>200327</v>
          </cell>
          <cell r="H319" t="str">
            <v>Muirtown Basin Lagoon. Inverness</v>
          </cell>
          <cell r="I319" t="str">
            <v>Transitional</v>
          </cell>
          <cell r="J319" t="str">
            <v xml:space="preserve"> 1-3-4</v>
          </cell>
          <cell r="K319" t="str">
            <v>Hydromorphology</v>
          </cell>
          <cell r="L319" t="str">
            <v>Good</v>
          </cell>
          <cell r="M319">
            <v>49</v>
          </cell>
          <cell r="N319" t="str">
            <v/>
          </cell>
          <cell r="O319" t="str">
            <v>Calculated</v>
          </cell>
          <cell r="P319" t="str">
            <v/>
          </cell>
          <cell r="R319" t="str">
            <v/>
          </cell>
          <cell r="S319">
            <v>1.6199999999999999E-2</v>
          </cell>
          <cell r="T319">
            <v>2</v>
          </cell>
        </row>
        <row r="320">
          <cell r="A320" t="str">
            <v>2003273473</v>
          </cell>
          <cell r="B320">
            <v>2014</v>
          </cell>
          <cell r="C320" t="str">
            <v>Scotland</v>
          </cell>
          <cell r="D320" t="str">
            <v>North Highland</v>
          </cell>
          <cell r="E320" t="str">
            <v>Hebrides &amp; C. H/land</v>
          </cell>
          <cell r="F320">
            <v>3473</v>
          </cell>
          <cell r="G320">
            <v>200327</v>
          </cell>
          <cell r="H320" t="str">
            <v>Muirtown Basin Lagoon. Inverness</v>
          </cell>
          <cell r="I320" t="str">
            <v>Transitional</v>
          </cell>
          <cell r="J320" t="str">
            <v xml:space="preserve"> 1-3-4-1</v>
          </cell>
          <cell r="K320" t="str">
            <v>Morphology</v>
          </cell>
          <cell r="L320" t="str">
            <v>Good</v>
          </cell>
          <cell r="M320">
            <v>49</v>
          </cell>
          <cell r="N320" t="str">
            <v/>
          </cell>
          <cell r="O320" t="str">
            <v>Calculated</v>
          </cell>
          <cell r="P320" t="str">
            <v/>
          </cell>
          <cell r="R320" t="str">
            <v/>
          </cell>
          <cell r="S320">
            <v>1.6199999999999999E-2</v>
          </cell>
          <cell r="T320">
            <v>2</v>
          </cell>
        </row>
        <row r="321">
          <cell r="A321" t="str">
            <v>2003283235</v>
          </cell>
          <cell r="B321">
            <v>2014</v>
          </cell>
          <cell r="C321" t="str">
            <v>Scotland</v>
          </cell>
          <cell r="D321" t="str">
            <v>North Highland</v>
          </cell>
          <cell r="E321" t="str">
            <v>Hebrides &amp; C. H/land</v>
          </cell>
          <cell r="F321">
            <v>3235</v>
          </cell>
          <cell r="G321">
            <v>200328</v>
          </cell>
          <cell r="H321" t="str">
            <v>South Kessock Lagoon. Inverness</v>
          </cell>
          <cell r="I321" t="str">
            <v>Transitional</v>
          </cell>
          <cell r="J321" t="str">
            <v xml:space="preserve"> 1</v>
          </cell>
          <cell r="K321" t="str">
            <v>Overall status</v>
          </cell>
          <cell r="L321" t="str">
            <v>Good</v>
          </cell>
          <cell r="M321">
            <v>49</v>
          </cell>
          <cell r="N321" t="str">
            <v/>
          </cell>
          <cell r="O321" t="str">
            <v>Calculated</v>
          </cell>
          <cell r="P321" t="str">
            <v/>
          </cell>
          <cell r="R321" t="str">
            <v/>
          </cell>
          <cell r="S321">
            <v>3.7000000000000002E-3</v>
          </cell>
          <cell r="T321">
            <v>2</v>
          </cell>
        </row>
        <row r="322">
          <cell r="A322" t="str">
            <v>2003283231</v>
          </cell>
          <cell r="B322">
            <v>2014</v>
          </cell>
          <cell r="C322" t="str">
            <v>Scotland</v>
          </cell>
          <cell r="D322" t="str">
            <v>North Highland</v>
          </cell>
          <cell r="E322" t="str">
            <v>Hebrides &amp; C. H/land</v>
          </cell>
          <cell r="F322">
            <v>3231</v>
          </cell>
          <cell r="G322">
            <v>200328</v>
          </cell>
          <cell r="H322" t="str">
            <v>South Kessock Lagoon. Inverness</v>
          </cell>
          <cell r="I322" t="str">
            <v>Transitional</v>
          </cell>
          <cell r="J322" t="str">
            <v xml:space="preserve"> 1-1</v>
          </cell>
          <cell r="K322" t="str">
            <v>Pre-HMWB status</v>
          </cell>
          <cell r="L322" t="str">
            <v>Good</v>
          </cell>
          <cell r="M322">
            <v>49</v>
          </cell>
          <cell r="N322" t="str">
            <v/>
          </cell>
          <cell r="O322" t="str">
            <v>Calculated</v>
          </cell>
          <cell r="P322" t="str">
            <v/>
          </cell>
          <cell r="R322" t="str">
            <v/>
          </cell>
          <cell r="S322">
            <v>3.7000000000000002E-3</v>
          </cell>
          <cell r="T322">
            <v>2</v>
          </cell>
        </row>
        <row r="323">
          <cell r="A323" t="str">
            <v>2003283209</v>
          </cell>
          <cell r="B323">
            <v>2014</v>
          </cell>
          <cell r="C323" t="str">
            <v>Scotland</v>
          </cell>
          <cell r="D323" t="str">
            <v>North Highland</v>
          </cell>
          <cell r="E323" t="str">
            <v>Hebrides &amp; C. H/land</v>
          </cell>
          <cell r="F323">
            <v>3209</v>
          </cell>
          <cell r="G323">
            <v>200328</v>
          </cell>
          <cell r="H323" t="str">
            <v>South Kessock Lagoon. Inverness</v>
          </cell>
          <cell r="I323" t="str">
            <v>Transitional</v>
          </cell>
          <cell r="J323" t="str">
            <v xml:space="preserve"> 1-3</v>
          </cell>
          <cell r="K323" t="str">
            <v>Overall ecology</v>
          </cell>
          <cell r="L323" t="str">
            <v>Good</v>
          </cell>
          <cell r="M323">
            <v>49</v>
          </cell>
          <cell r="N323" t="str">
            <v/>
          </cell>
          <cell r="O323" t="str">
            <v>Calculated</v>
          </cell>
          <cell r="P323" t="str">
            <v/>
          </cell>
          <cell r="R323" t="str">
            <v/>
          </cell>
          <cell r="S323">
            <v>3.7000000000000002E-3</v>
          </cell>
          <cell r="T323">
            <v>2</v>
          </cell>
        </row>
        <row r="324">
          <cell r="A324" t="str">
            <v>2003283197</v>
          </cell>
          <cell r="B324">
            <v>2014</v>
          </cell>
          <cell r="C324" t="str">
            <v>Scotland</v>
          </cell>
          <cell r="D324" t="str">
            <v>North Highland</v>
          </cell>
          <cell r="E324" t="str">
            <v>Hebrides &amp; C. H/land</v>
          </cell>
          <cell r="F324">
            <v>3197</v>
          </cell>
          <cell r="G324">
            <v>200328</v>
          </cell>
          <cell r="H324" t="str">
            <v>South Kessock Lagoon. Inverness</v>
          </cell>
          <cell r="I324" t="str">
            <v>Transitional</v>
          </cell>
          <cell r="J324" t="str">
            <v xml:space="preserve"> 1-3-1</v>
          </cell>
          <cell r="K324" t="str">
            <v>Physico-Chem</v>
          </cell>
          <cell r="L324" t="str">
            <v>High</v>
          </cell>
          <cell r="M324">
            <v>0</v>
          </cell>
          <cell r="N324" t="str">
            <v/>
          </cell>
          <cell r="O324" t="str">
            <v>Default</v>
          </cell>
          <cell r="P324" t="str">
            <v/>
          </cell>
          <cell r="R324" t="str">
            <v/>
          </cell>
          <cell r="S324">
            <v>3.7000000000000002E-3</v>
          </cell>
          <cell r="T324">
            <v>1</v>
          </cell>
        </row>
        <row r="325">
          <cell r="A325" t="str">
            <v>2003283163</v>
          </cell>
          <cell r="B325">
            <v>2014</v>
          </cell>
          <cell r="C325" t="str">
            <v>Scotland</v>
          </cell>
          <cell r="D325" t="str">
            <v>North Highland</v>
          </cell>
          <cell r="E325" t="str">
            <v>Hebrides &amp; C. H/land</v>
          </cell>
          <cell r="F325">
            <v>3163</v>
          </cell>
          <cell r="G325">
            <v>200328</v>
          </cell>
          <cell r="H325" t="str">
            <v>South Kessock Lagoon. Inverness</v>
          </cell>
          <cell r="I325" t="str">
            <v>Transitional</v>
          </cell>
          <cell r="J325" t="str">
            <v xml:space="preserve"> 1-3-1-4</v>
          </cell>
          <cell r="K325" t="str">
            <v>Dissolved Oxygen</v>
          </cell>
          <cell r="L325" t="str">
            <v>High</v>
          </cell>
          <cell r="M325">
            <v>0</v>
          </cell>
          <cell r="N325" t="str">
            <v/>
          </cell>
          <cell r="O325" t="str">
            <v>Default</v>
          </cell>
          <cell r="P325" t="str">
            <v/>
          </cell>
          <cell r="R325" t="str">
            <v/>
          </cell>
          <cell r="S325">
            <v>3.7000000000000002E-3</v>
          </cell>
          <cell r="T325">
            <v>1</v>
          </cell>
        </row>
        <row r="326">
          <cell r="A326" t="str">
            <v>2003283241</v>
          </cell>
          <cell r="B326">
            <v>2014</v>
          </cell>
          <cell r="C326" t="str">
            <v>Scotland</v>
          </cell>
          <cell r="D326" t="str">
            <v>North Highland</v>
          </cell>
          <cell r="E326" t="str">
            <v>Hebrides &amp; C. H/land</v>
          </cell>
          <cell r="F326">
            <v>3241</v>
          </cell>
          <cell r="G326">
            <v>200328</v>
          </cell>
          <cell r="H326" t="str">
            <v>South Kessock Lagoon. Inverness</v>
          </cell>
          <cell r="I326" t="str">
            <v>Transitional</v>
          </cell>
          <cell r="J326" t="str">
            <v xml:space="preserve"> 1-3-1-4-1</v>
          </cell>
          <cell r="K326" t="str">
            <v>DO (lab. salinity)</v>
          </cell>
          <cell r="L326" t="str">
            <v>High</v>
          </cell>
          <cell r="M326">
            <v>0</v>
          </cell>
          <cell r="N326" t="str">
            <v/>
          </cell>
          <cell r="O326" t="str">
            <v>Default</v>
          </cell>
          <cell r="P326">
            <v>301086</v>
          </cell>
          <cell r="Q326" t="str">
            <v>Inverness Firth at North Kessock</v>
          </cell>
          <cell r="R326" t="str">
            <v/>
          </cell>
          <cell r="S326">
            <v>3.7000000000000002E-3</v>
          </cell>
          <cell r="T326">
            <v>1</v>
          </cell>
        </row>
        <row r="327">
          <cell r="A327" t="str">
            <v>2003283239</v>
          </cell>
          <cell r="B327">
            <v>2014</v>
          </cell>
          <cell r="C327" t="str">
            <v>Scotland</v>
          </cell>
          <cell r="D327" t="str">
            <v>North Highland</v>
          </cell>
          <cell r="E327" t="str">
            <v>Hebrides &amp; C. H/land</v>
          </cell>
          <cell r="F327">
            <v>3239</v>
          </cell>
          <cell r="G327">
            <v>200328</v>
          </cell>
          <cell r="H327" t="str">
            <v>South Kessock Lagoon. Inverness</v>
          </cell>
          <cell r="I327" t="str">
            <v>Transitional</v>
          </cell>
          <cell r="J327" t="str">
            <v xml:space="preserve"> 1-3-1-4-2</v>
          </cell>
          <cell r="K327" t="str">
            <v>DO (field salinity)</v>
          </cell>
          <cell r="L327" t="str">
            <v>High</v>
          </cell>
          <cell r="M327">
            <v>0</v>
          </cell>
          <cell r="N327" t="str">
            <v/>
          </cell>
          <cell r="O327" t="str">
            <v>Default</v>
          </cell>
          <cell r="P327">
            <v>301086</v>
          </cell>
          <cell r="Q327" t="str">
            <v>Inverness Firth at North Kessock</v>
          </cell>
          <cell r="R327" t="str">
            <v/>
          </cell>
          <cell r="S327">
            <v>3.7000000000000002E-3</v>
          </cell>
          <cell r="T327">
            <v>1</v>
          </cell>
        </row>
        <row r="328">
          <cell r="A328" t="str">
            <v>2003283487</v>
          </cell>
          <cell r="B328">
            <v>2014</v>
          </cell>
          <cell r="C328" t="str">
            <v>Scotland</v>
          </cell>
          <cell r="D328" t="str">
            <v>North Highland</v>
          </cell>
          <cell r="E328" t="str">
            <v>Hebrides &amp; C. H/land</v>
          </cell>
          <cell r="F328">
            <v>3487</v>
          </cell>
          <cell r="G328">
            <v>200328</v>
          </cell>
          <cell r="H328" t="str">
            <v>South Kessock Lagoon. Inverness</v>
          </cell>
          <cell r="I328" t="str">
            <v>Transitional</v>
          </cell>
          <cell r="J328" t="str">
            <v xml:space="preserve"> 1-3-1-8</v>
          </cell>
          <cell r="K328" t="str">
            <v>Dissolved inorganic nitrogen</v>
          </cell>
          <cell r="L328" t="str">
            <v>High</v>
          </cell>
          <cell r="M328">
            <v>0</v>
          </cell>
          <cell r="N328" t="str">
            <v/>
          </cell>
          <cell r="O328" t="str">
            <v>Default</v>
          </cell>
          <cell r="P328" t="str">
            <v/>
          </cell>
          <cell r="R328" t="str">
            <v/>
          </cell>
          <cell r="S328">
            <v>3.7000000000000002E-3</v>
          </cell>
          <cell r="T328">
            <v>1</v>
          </cell>
        </row>
        <row r="329">
          <cell r="A329" t="str">
            <v>2003283203</v>
          </cell>
          <cell r="B329">
            <v>2014</v>
          </cell>
          <cell r="C329" t="str">
            <v>Scotland</v>
          </cell>
          <cell r="D329" t="str">
            <v>North Highland</v>
          </cell>
          <cell r="E329" t="str">
            <v>Hebrides &amp; C. H/land</v>
          </cell>
          <cell r="F329">
            <v>3203</v>
          </cell>
          <cell r="G329">
            <v>200328</v>
          </cell>
          <cell r="H329" t="str">
            <v>South Kessock Lagoon. Inverness</v>
          </cell>
          <cell r="I329" t="str">
            <v>Transitional</v>
          </cell>
          <cell r="J329" t="str">
            <v xml:space="preserve"> 1-3-2</v>
          </cell>
          <cell r="K329" t="str">
            <v>Biological elements</v>
          </cell>
          <cell r="L329" t="str">
            <v>High</v>
          </cell>
          <cell r="M329">
            <v>49</v>
          </cell>
          <cell r="N329" t="str">
            <v/>
          </cell>
          <cell r="O329" t="str">
            <v>Calculated</v>
          </cell>
          <cell r="P329" t="str">
            <v/>
          </cell>
          <cell r="R329" t="str">
            <v/>
          </cell>
          <cell r="S329">
            <v>3.7000000000000002E-3</v>
          </cell>
          <cell r="T329">
            <v>1</v>
          </cell>
        </row>
        <row r="330">
          <cell r="A330" t="str">
            <v>2003283351</v>
          </cell>
          <cell r="B330">
            <v>2014</v>
          </cell>
          <cell r="C330" t="str">
            <v>Scotland</v>
          </cell>
          <cell r="D330" t="str">
            <v>North Highland</v>
          </cell>
          <cell r="E330" t="str">
            <v>Hebrides &amp; C. H/land</v>
          </cell>
          <cell r="F330">
            <v>3351</v>
          </cell>
          <cell r="G330">
            <v>200328</v>
          </cell>
          <cell r="H330" t="str">
            <v>South Kessock Lagoon. Inverness</v>
          </cell>
          <cell r="I330" t="str">
            <v>Transitional</v>
          </cell>
          <cell r="J330" t="str">
            <v xml:space="preserve"> 1-3-2-3</v>
          </cell>
          <cell r="K330" t="str">
            <v>Invertebrate animals</v>
          </cell>
          <cell r="L330" t="str">
            <v>High</v>
          </cell>
          <cell r="M330">
            <v>49</v>
          </cell>
          <cell r="N330" t="str">
            <v/>
          </cell>
          <cell r="O330" t="str">
            <v>Calculated</v>
          </cell>
          <cell r="P330" t="str">
            <v/>
          </cell>
          <cell r="R330" t="str">
            <v/>
          </cell>
          <cell r="S330">
            <v>3.7000000000000002E-3</v>
          </cell>
          <cell r="T330">
            <v>1</v>
          </cell>
        </row>
        <row r="331">
          <cell r="A331" t="str">
            <v>2003283245</v>
          </cell>
          <cell r="B331">
            <v>2014</v>
          </cell>
          <cell r="C331" t="str">
            <v>Scotland</v>
          </cell>
          <cell r="D331" t="str">
            <v>North Highland</v>
          </cell>
          <cell r="E331" t="str">
            <v>Hebrides &amp; C. H/land</v>
          </cell>
          <cell r="F331">
            <v>3245</v>
          </cell>
          <cell r="G331">
            <v>200328</v>
          </cell>
          <cell r="H331" t="str">
            <v>South Kessock Lagoon. Inverness</v>
          </cell>
          <cell r="I331" t="str">
            <v>Transitional</v>
          </cell>
          <cell r="J331" t="str">
            <v xml:space="preserve"> 1-3-2-3-4</v>
          </cell>
          <cell r="K331" t="str">
            <v>Benthic invertebrates (IQI)</v>
          </cell>
          <cell r="L331" t="str">
            <v>High</v>
          </cell>
          <cell r="M331">
            <v>49</v>
          </cell>
          <cell r="N331" t="str">
            <v/>
          </cell>
          <cell r="O331" t="str">
            <v>Calculated</v>
          </cell>
          <cell r="P331" t="str">
            <v/>
          </cell>
          <cell r="R331" t="str">
            <v/>
          </cell>
          <cell r="S331">
            <v>3.7000000000000002E-3</v>
          </cell>
          <cell r="T331">
            <v>1</v>
          </cell>
        </row>
        <row r="332">
          <cell r="A332" t="str">
            <v>2003283183</v>
          </cell>
          <cell r="B332">
            <v>2014</v>
          </cell>
          <cell r="C332" t="str">
            <v>Scotland</v>
          </cell>
          <cell r="D332" t="str">
            <v>North Highland</v>
          </cell>
          <cell r="E332" t="str">
            <v>Hebrides &amp; C. H/land</v>
          </cell>
          <cell r="F332">
            <v>3183</v>
          </cell>
          <cell r="G332">
            <v>200328</v>
          </cell>
          <cell r="H332" t="str">
            <v>South Kessock Lagoon. Inverness</v>
          </cell>
          <cell r="I332" t="str">
            <v>Transitional</v>
          </cell>
          <cell r="J332" t="str">
            <v xml:space="preserve"> 1-3-3</v>
          </cell>
          <cell r="K332" t="str">
            <v>Specific pollutants</v>
          </cell>
          <cell r="L332" t="str">
            <v>Pass</v>
          </cell>
          <cell r="M332">
            <v>0</v>
          </cell>
          <cell r="N332" t="str">
            <v/>
          </cell>
          <cell r="O332" t="str">
            <v>Default</v>
          </cell>
          <cell r="P332" t="str">
            <v/>
          </cell>
          <cell r="R332" t="str">
            <v/>
          </cell>
          <cell r="S332">
            <v>3.7000000000000002E-3</v>
          </cell>
          <cell r="T332">
            <v>21</v>
          </cell>
        </row>
        <row r="333">
          <cell r="A333" t="str">
            <v>2003283365</v>
          </cell>
          <cell r="B333">
            <v>2014</v>
          </cell>
          <cell r="C333" t="str">
            <v>Scotland</v>
          </cell>
          <cell r="D333" t="str">
            <v>North Highland</v>
          </cell>
          <cell r="E333" t="str">
            <v>Hebrides &amp; C. H/land</v>
          </cell>
          <cell r="F333">
            <v>3365</v>
          </cell>
          <cell r="G333">
            <v>200328</v>
          </cell>
          <cell r="H333" t="str">
            <v>South Kessock Lagoon. Inverness</v>
          </cell>
          <cell r="I333" t="str">
            <v>Transitional</v>
          </cell>
          <cell r="J333" t="str">
            <v xml:space="preserve"> 1-3-3-15</v>
          </cell>
          <cell r="K333" t="str">
            <v>Unionised ammonia</v>
          </cell>
          <cell r="L333" t="str">
            <v>Pass</v>
          </cell>
          <cell r="M333">
            <v>0</v>
          </cell>
          <cell r="N333" t="str">
            <v/>
          </cell>
          <cell r="O333" t="str">
            <v>Default</v>
          </cell>
          <cell r="P333">
            <v>301086</v>
          </cell>
          <cell r="Q333" t="str">
            <v>Inverness Firth at North Kessock</v>
          </cell>
          <cell r="R333" t="str">
            <v/>
          </cell>
          <cell r="S333">
            <v>3.7000000000000002E-3</v>
          </cell>
          <cell r="T333">
            <v>21</v>
          </cell>
        </row>
        <row r="334">
          <cell r="A334" t="str">
            <v>2003283191</v>
          </cell>
          <cell r="B334">
            <v>2014</v>
          </cell>
          <cell r="C334" t="str">
            <v>Scotland</v>
          </cell>
          <cell r="D334" t="str">
            <v>North Highland</v>
          </cell>
          <cell r="E334" t="str">
            <v>Hebrides &amp; C. H/land</v>
          </cell>
          <cell r="F334">
            <v>3191</v>
          </cell>
          <cell r="G334">
            <v>200328</v>
          </cell>
          <cell r="H334" t="str">
            <v>South Kessock Lagoon. Inverness</v>
          </cell>
          <cell r="I334" t="str">
            <v>Transitional</v>
          </cell>
          <cell r="J334" t="str">
            <v xml:space="preserve"> 1-3-4</v>
          </cell>
          <cell r="K334" t="str">
            <v>Hydromorphology</v>
          </cell>
          <cell r="L334" t="str">
            <v>Good</v>
          </cell>
          <cell r="M334">
            <v>49</v>
          </cell>
          <cell r="N334" t="str">
            <v/>
          </cell>
          <cell r="O334" t="str">
            <v>Calculated</v>
          </cell>
          <cell r="P334" t="str">
            <v/>
          </cell>
          <cell r="R334" t="str">
            <v/>
          </cell>
          <cell r="S334">
            <v>3.7000000000000002E-3</v>
          </cell>
          <cell r="T334">
            <v>2</v>
          </cell>
        </row>
        <row r="335">
          <cell r="A335" t="str">
            <v>2003283473</v>
          </cell>
          <cell r="B335">
            <v>2014</v>
          </cell>
          <cell r="C335" t="str">
            <v>Scotland</v>
          </cell>
          <cell r="D335" t="str">
            <v>North Highland</v>
          </cell>
          <cell r="E335" t="str">
            <v>Hebrides &amp; C. H/land</v>
          </cell>
          <cell r="F335">
            <v>3473</v>
          </cell>
          <cell r="G335">
            <v>200328</v>
          </cell>
          <cell r="H335" t="str">
            <v>South Kessock Lagoon. Inverness</v>
          </cell>
          <cell r="I335" t="str">
            <v>Transitional</v>
          </cell>
          <cell r="J335" t="str">
            <v xml:space="preserve"> 1-3-4-1</v>
          </cell>
          <cell r="K335" t="str">
            <v>Morphology</v>
          </cell>
          <cell r="L335" t="str">
            <v>Good</v>
          </cell>
          <cell r="M335">
            <v>49</v>
          </cell>
          <cell r="N335" t="str">
            <v/>
          </cell>
          <cell r="O335" t="str">
            <v>Calculated</v>
          </cell>
          <cell r="P335" t="str">
            <v/>
          </cell>
          <cell r="R335" t="str">
            <v/>
          </cell>
          <cell r="S335">
            <v>3.7000000000000002E-3</v>
          </cell>
          <cell r="T335">
            <v>2</v>
          </cell>
        </row>
        <row r="336">
          <cell r="A336" t="str">
            <v>2003293235</v>
          </cell>
          <cell r="B336">
            <v>2014</v>
          </cell>
          <cell r="C336" t="str">
            <v>Scotland</v>
          </cell>
          <cell r="D336" t="str">
            <v>North Highland</v>
          </cell>
          <cell r="E336" t="str">
            <v>North Highland</v>
          </cell>
          <cell r="F336">
            <v>3235</v>
          </cell>
          <cell r="G336">
            <v>200329</v>
          </cell>
          <cell r="H336" t="str">
            <v>Alness Point Lagoon. Cromarty Firth</v>
          </cell>
          <cell r="I336" t="str">
            <v>Transitional</v>
          </cell>
          <cell r="J336" t="str">
            <v xml:space="preserve"> 1</v>
          </cell>
          <cell r="K336" t="str">
            <v>Overall status</v>
          </cell>
          <cell r="L336" t="str">
            <v>High</v>
          </cell>
          <cell r="M336">
            <v>99</v>
          </cell>
          <cell r="N336" t="str">
            <v/>
          </cell>
          <cell r="O336" t="str">
            <v>Calculated</v>
          </cell>
          <cell r="P336" t="str">
            <v/>
          </cell>
          <cell r="R336" t="str">
            <v/>
          </cell>
          <cell r="S336">
            <v>1.83E-2</v>
          </cell>
          <cell r="T336">
            <v>1</v>
          </cell>
        </row>
        <row r="337">
          <cell r="A337" t="str">
            <v>2003293231</v>
          </cell>
          <cell r="B337">
            <v>2014</v>
          </cell>
          <cell r="C337" t="str">
            <v>Scotland</v>
          </cell>
          <cell r="D337" t="str">
            <v>North Highland</v>
          </cell>
          <cell r="E337" t="str">
            <v>North Highland</v>
          </cell>
          <cell r="F337">
            <v>3231</v>
          </cell>
          <cell r="G337">
            <v>200329</v>
          </cell>
          <cell r="H337" t="str">
            <v>Alness Point Lagoon. Cromarty Firth</v>
          </cell>
          <cell r="I337" t="str">
            <v>Transitional</v>
          </cell>
          <cell r="J337" t="str">
            <v xml:space="preserve"> 1-1</v>
          </cell>
          <cell r="K337" t="str">
            <v>Pre-HMWB status</v>
          </cell>
          <cell r="L337" t="str">
            <v>High</v>
          </cell>
          <cell r="M337">
            <v>99</v>
          </cell>
          <cell r="N337" t="str">
            <v/>
          </cell>
          <cell r="O337" t="str">
            <v>Calculated</v>
          </cell>
          <cell r="P337" t="str">
            <v/>
          </cell>
          <cell r="R337" t="str">
            <v/>
          </cell>
          <cell r="S337">
            <v>1.83E-2</v>
          </cell>
          <cell r="T337">
            <v>1</v>
          </cell>
        </row>
        <row r="338">
          <cell r="A338" t="str">
            <v>2003293209</v>
          </cell>
          <cell r="B338">
            <v>2014</v>
          </cell>
          <cell r="C338" t="str">
            <v>Scotland</v>
          </cell>
          <cell r="D338" t="str">
            <v>North Highland</v>
          </cell>
          <cell r="E338" t="str">
            <v>North Highland</v>
          </cell>
          <cell r="F338">
            <v>3209</v>
          </cell>
          <cell r="G338">
            <v>200329</v>
          </cell>
          <cell r="H338" t="str">
            <v>Alness Point Lagoon. Cromarty Firth</v>
          </cell>
          <cell r="I338" t="str">
            <v>Transitional</v>
          </cell>
          <cell r="J338" t="str">
            <v xml:space="preserve"> 1-3</v>
          </cell>
          <cell r="K338" t="str">
            <v>Overall ecology</v>
          </cell>
          <cell r="L338" t="str">
            <v>High</v>
          </cell>
          <cell r="M338">
            <v>99</v>
          </cell>
          <cell r="N338" t="str">
            <v/>
          </cell>
          <cell r="O338" t="str">
            <v>Calculated</v>
          </cell>
          <cell r="P338" t="str">
            <v/>
          </cell>
          <cell r="R338" t="str">
            <v/>
          </cell>
          <cell r="S338">
            <v>1.83E-2</v>
          </cell>
          <cell r="T338">
            <v>1</v>
          </cell>
        </row>
        <row r="339">
          <cell r="A339" t="str">
            <v>2003293197</v>
          </cell>
          <cell r="B339">
            <v>2014</v>
          </cell>
          <cell r="C339" t="str">
            <v>Scotland</v>
          </cell>
          <cell r="D339" t="str">
            <v>North Highland</v>
          </cell>
          <cell r="E339" t="str">
            <v>North Highland</v>
          </cell>
          <cell r="F339">
            <v>3197</v>
          </cell>
          <cell r="G339">
            <v>200329</v>
          </cell>
          <cell r="H339" t="str">
            <v>Alness Point Lagoon. Cromarty Firth</v>
          </cell>
          <cell r="I339" t="str">
            <v>Transitional</v>
          </cell>
          <cell r="J339" t="str">
            <v xml:space="preserve"> 1-3-1</v>
          </cell>
          <cell r="K339" t="str">
            <v>Physico-Chem</v>
          </cell>
          <cell r="L339" t="str">
            <v>High</v>
          </cell>
          <cell r="M339">
            <v>99</v>
          </cell>
          <cell r="N339" t="str">
            <v/>
          </cell>
          <cell r="O339" t="str">
            <v>Calculated</v>
          </cell>
          <cell r="P339" t="str">
            <v/>
          </cell>
          <cell r="R339" t="str">
            <v/>
          </cell>
          <cell r="S339">
            <v>1.83E-2</v>
          </cell>
          <cell r="T339">
            <v>1</v>
          </cell>
        </row>
        <row r="340">
          <cell r="A340" t="str">
            <v>2003293163</v>
          </cell>
          <cell r="B340">
            <v>2014</v>
          </cell>
          <cell r="C340" t="str">
            <v>Scotland</v>
          </cell>
          <cell r="D340" t="str">
            <v>North Highland</v>
          </cell>
          <cell r="E340" t="str">
            <v>North Highland</v>
          </cell>
          <cell r="F340">
            <v>3163</v>
          </cell>
          <cell r="G340">
            <v>200329</v>
          </cell>
          <cell r="H340" t="str">
            <v>Alness Point Lagoon. Cromarty Firth</v>
          </cell>
          <cell r="I340" t="str">
            <v>Transitional</v>
          </cell>
          <cell r="J340" t="str">
            <v xml:space="preserve"> 1-3-1-4</v>
          </cell>
          <cell r="K340" t="str">
            <v>Dissolved Oxygen</v>
          </cell>
          <cell r="L340" t="str">
            <v>High</v>
          </cell>
          <cell r="M340">
            <v>99</v>
          </cell>
          <cell r="N340" t="str">
            <v/>
          </cell>
          <cell r="O340" t="str">
            <v>Calculated</v>
          </cell>
          <cell r="P340" t="str">
            <v/>
          </cell>
          <cell r="R340" t="str">
            <v/>
          </cell>
          <cell r="S340">
            <v>1.83E-2</v>
          </cell>
          <cell r="T340">
            <v>1</v>
          </cell>
        </row>
        <row r="341">
          <cell r="A341" t="str">
            <v>2003293241</v>
          </cell>
          <cell r="B341">
            <v>2014</v>
          </cell>
          <cell r="C341" t="str">
            <v>Scotland</v>
          </cell>
          <cell r="D341" t="str">
            <v>North Highland</v>
          </cell>
          <cell r="E341" t="str">
            <v>North Highland</v>
          </cell>
          <cell r="F341">
            <v>3241</v>
          </cell>
          <cell r="G341">
            <v>200329</v>
          </cell>
          <cell r="H341" t="str">
            <v>Alness Point Lagoon. Cromarty Firth</v>
          </cell>
          <cell r="I341" t="str">
            <v>Transitional</v>
          </cell>
          <cell r="J341" t="str">
            <v xml:space="preserve"> 1-3-1-4-1</v>
          </cell>
          <cell r="K341" t="str">
            <v>DO (lab. salinity)</v>
          </cell>
          <cell r="L341" t="str">
            <v>High</v>
          </cell>
          <cell r="M341">
            <v>99</v>
          </cell>
          <cell r="N341">
            <v>7.8470000000000004</v>
          </cell>
          <cell r="O341" t="str">
            <v>Calculated</v>
          </cell>
          <cell r="P341">
            <v>301074</v>
          </cell>
          <cell r="Q341" t="str">
            <v>Cromarty Firth at Dalmore Pier</v>
          </cell>
          <cell r="R341" t="str">
            <v/>
          </cell>
          <cell r="S341">
            <v>1.83E-2</v>
          </cell>
          <cell r="T341">
            <v>1</v>
          </cell>
        </row>
        <row r="342">
          <cell r="A342" t="str">
            <v>2003293239</v>
          </cell>
          <cell r="B342">
            <v>2014</v>
          </cell>
          <cell r="C342" t="str">
            <v>Scotland</v>
          </cell>
          <cell r="D342" t="str">
            <v>North Highland</v>
          </cell>
          <cell r="E342" t="str">
            <v>North Highland</v>
          </cell>
          <cell r="F342">
            <v>3239</v>
          </cell>
          <cell r="G342">
            <v>200329</v>
          </cell>
          <cell r="H342" t="str">
            <v>Alness Point Lagoon. Cromarty Firth</v>
          </cell>
          <cell r="I342" t="str">
            <v>Transitional</v>
          </cell>
          <cell r="J342" t="str">
            <v xml:space="preserve"> 1-3-1-4-2</v>
          </cell>
          <cell r="K342" t="str">
            <v>DO (field salinity)</v>
          </cell>
          <cell r="L342" t="str">
            <v>High</v>
          </cell>
          <cell r="M342">
            <v>99</v>
          </cell>
          <cell r="N342">
            <v>7.8470000000000004</v>
          </cell>
          <cell r="O342" t="str">
            <v>Calculated</v>
          </cell>
          <cell r="P342">
            <v>301074</v>
          </cell>
          <cell r="Q342" t="str">
            <v>Cromarty Firth at Dalmore Pier</v>
          </cell>
          <cell r="R342" t="str">
            <v/>
          </cell>
          <cell r="S342">
            <v>1.83E-2</v>
          </cell>
          <cell r="T342">
            <v>1</v>
          </cell>
        </row>
        <row r="343">
          <cell r="A343" t="str">
            <v>2003293487</v>
          </cell>
          <cell r="B343">
            <v>2014</v>
          </cell>
          <cell r="C343" t="str">
            <v>Scotland</v>
          </cell>
          <cell r="D343" t="str">
            <v>North Highland</v>
          </cell>
          <cell r="E343" t="str">
            <v>North Highland</v>
          </cell>
          <cell r="F343">
            <v>3487</v>
          </cell>
          <cell r="G343">
            <v>200329</v>
          </cell>
          <cell r="H343" t="str">
            <v>Alness Point Lagoon. Cromarty Firth</v>
          </cell>
          <cell r="I343" t="str">
            <v>Transitional</v>
          </cell>
          <cell r="J343" t="str">
            <v xml:space="preserve"> 1-3-1-8</v>
          </cell>
          <cell r="K343" t="str">
            <v>Dissolved inorganic nitrogen</v>
          </cell>
          <cell r="L343" t="str">
            <v>High</v>
          </cell>
          <cell r="M343">
            <v>0</v>
          </cell>
          <cell r="N343" t="str">
            <v/>
          </cell>
          <cell r="O343" t="str">
            <v>Default</v>
          </cell>
          <cell r="P343" t="str">
            <v/>
          </cell>
          <cell r="R343" t="str">
            <v/>
          </cell>
          <cell r="S343">
            <v>1.83E-2</v>
          </cell>
          <cell r="T343">
            <v>1</v>
          </cell>
        </row>
        <row r="344">
          <cell r="A344" t="str">
            <v>2003293203</v>
          </cell>
          <cell r="B344">
            <v>2014</v>
          </cell>
          <cell r="C344" t="str">
            <v>Scotland</v>
          </cell>
          <cell r="D344" t="str">
            <v>North Highland</v>
          </cell>
          <cell r="E344" t="str">
            <v>North Highland</v>
          </cell>
          <cell r="F344">
            <v>3203</v>
          </cell>
          <cell r="G344">
            <v>200329</v>
          </cell>
          <cell r="H344" t="str">
            <v>Alness Point Lagoon. Cromarty Firth</v>
          </cell>
          <cell r="I344" t="str">
            <v>Transitional</v>
          </cell>
          <cell r="J344" t="str">
            <v xml:space="preserve"> 1-3-2</v>
          </cell>
          <cell r="K344" t="str">
            <v>Biological elements</v>
          </cell>
          <cell r="L344" t="str">
            <v>High</v>
          </cell>
          <cell r="M344">
            <v>49</v>
          </cell>
          <cell r="N344" t="str">
            <v/>
          </cell>
          <cell r="O344" t="str">
            <v>Calculated</v>
          </cell>
          <cell r="P344" t="str">
            <v/>
          </cell>
          <cell r="R344" t="str">
            <v/>
          </cell>
          <cell r="S344">
            <v>1.83E-2</v>
          </cell>
          <cell r="T344">
            <v>1</v>
          </cell>
        </row>
        <row r="345">
          <cell r="A345" t="str">
            <v>2003293351</v>
          </cell>
          <cell r="B345">
            <v>2014</v>
          </cell>
          <cell r="C345" t="str">
            <v>Scotland</v>
          </cell>
          <cell r="D345" t="str">
            <v>North Highland</v>
          </cell>
          <cell r="E345" t="str">
            <v>North Highland</v>
          </cell>
          <cell r="F345">
            <v>3351</v>
          </cell>
          <cell r="G345">
            <v>200329</v>
          </cell>
          <cell r="H345" t="str">
            <v>Alness Point Lagoon. Cromarty Firth</v>
          </cell>
          <cell r="I345" t="str">
            <v>Transitional</v>
          </cell>
          <cell r="J345" t="str">
            <v xml:space="preserve"> 1-3-2-3</v>
          </cell>
          <cell r="K345" t="str">
            <v>Invertebrate animals</v>
          </cell>
          <cell r="L345" t="str">
            <v>High</v>
          </cell>
          <cell r="M345">
            <v>49</v>
          </cell>
          <cell r="N345" t="str">
            <v/>
          </cell>
          <cell r="O345" t="str">
            <v>Calculated</v>
          </cell>
          <cell r="P345" t="str">
            <v/>
          </cell>
          <cell r="R345" t="str">
            <v/>
          </cell>
          <cell r="S345">
            <v>1.83E-2</v>
          </cell>
          <cell r="T345">
            <v>1</v>
          </cell>
        </row>
        <row r="346">
          <cell r="A346" t="str">
            <v>2003293245</v>
          </cell>
          <cell r="B346">
            <v>2014</v>
          </cell>
          <cell r="C346" t="str">
            <v>Scotland</v>
          </cell>
          <cell r="D346" t="str">
            <v>North Highland</v>
          </cell>
          <cell r="E346" t="str">
            <v>North Highland</v>
          </cell>
          <cell r="F346">
            <v>3245</v>
          </cell>
          <cell r="G346">
            <v>200329</v>
          </cell>
          <cell r="H346" t="str">
            <v>Alness Point Lagoon. Cromarty Firth</v>
          </cell>
          <cell r="I346" t="str">
            <v>Transitional</v>
          </cell>
          <cell r="J346" t="str">
            <v xml:space="preserve"> 1-3-2-3-4</v>
          </cell>
          <cell r="K346" t="str">
            <v>Benthic invertebrates (IQI)</v>
          </cell>
          <cell r="L346" t="str">
            <v>High</v>
          </cell>
          <cell r="M346">
            <v>49</v>
          </cell>
          <cell r="N346" t="str">
            <v/>
          </cell>
          <cell r="O346" t="str">
            <v>Calculated</v>
          </cell>
          <cell r="P346" t="str">
            <v/>
          </cell>
          <cell r="R346" t="str">
            <v/>
          </cell>
          <cell r="S346">
            <v>1.83E-2</v>
          </cell>
          <cell r="T346">
            <v>1</v>
          </cell>
        </row>
        <row r="347">
          <cell r="A347" t="str">
            <v>2003293183</v>
          </cell>
          <cell r="B347">
            <v>2014</v>
          </cell>
          <cell r="C347" t="str">
            <v>Scotland</v>
          </cell>
          <cell r="D347" t="str">
            <v>North Highland</v>
          </cell>
          <cell r="E347" t="str">
            <v>North Highland</v>
          </cell>
          <cell r="F347">
            <v>3183</v>
          </cell>
          <cell r="G347">
            <v>200329</v>
          </cell>
          <cell r="H347" t="str">
            <v>Alness Point Lagoon. Cromarty Firth</v>
          </cell>
          <cell r="I347" t="str">
            <v>Transitional</v>
          </cell>
          <cell r="J347" t="str">
            <v xml:space="preserve"> 1-3-3</v>
          </cell>
          <cell r="K347" t="str">
            <v>Specific pollutants</v>
          </cell>
          <cell r="L347" t="str">
            <v>Pass</v>
          </cell>
          <cell r="M347">
            <v>100</v>
          </cell>
          <cell r="N347" t="str">
            <v/>
          </cell>
          <cell r="O347" t="str">
            <v>Calculated</v>
          </cell>
          <cell r="P347" t="str">
            <v/>
          </cell>
          <cell r="R347" t="str">
            <v/>
          </cell>
          <cell r="S347">
            <v>1.83E-2</v>
          </cell>
          <cell r="T347">
            <v>21</v>
          </cell>
        </row>
        <row r="348">
          <cell r="A348" t="str">
            <v>2003293365</v>
          </cell>
          <cell r="B348">
            <v>2014</v>
          </cell>
          <cell r="C348" t="str">
            <v>Scotland</v>
          </cell>
          <cell r="D348" t="str">
            <v>North Highland</v>
          </cell>
          <cell r="E348" t="str">
            <v>North Highland</v>
          </cell>
          <cell r="F348">
            <v>3365</v>
          </cell>
          <cell r="G348">
            <v>200329</v>
          </cell>
          <cell r="H348" t="str">
            <v>Alness Point Lagoon. Cromarty Firth</v>
          </cell>
          <cell r="I348" t="str">
            <v>Transitional</v>
          </cell>
          <cell r="J348" t="str">
            <v xml:space="preserve"> 1-3-3-15</v>
          </cell>
          <cell r="K348" t="str">
            <v>Unionised ammonia</v>
          </cell>
          <cell r="L348" t="str">
            <v>Pass</v>
          </cell>
          <cell r="M348">
            <v>100</v>
          </cell>
          <cell r="N348">
            <v>0.02</v>
          </cell>
          <cell r="O348" t="str">
            <v>Calculated</v>
          </cell>
          <cell r="P348">
            <v>301074</v>
          </cell>
          <cell r="Q348" t="str">
            <v>Cromarty Firth at Dalmore Pier</v>
          </cell>
          <cell r="R348" t="str">
            <v/>
          </cell>
          <cell r="S348">
            <v>1.83E-2</v>
          </cell>
          <cell r="T348">
            <v>21</v>
          </cell>
        </row>
        <row r="349">
          <cell r="A349" t="str">
            <v>2003293191</v>
          </cell>
          <cell r="B349">
            <v>2014</v>
          </cell>
          <cell r="C349" t="str">
            <v>Scotland</v>
          </cell>
          <cell r="D349" t="str">
            <v>North Highland</v>
          </cell>
          <cell r="E349" t="str">
            <v>North Highland</v>
          </cell>
          <cell r="F349">
            <v>3191</v>
          </cell>
          <cell r="G349">
            <v>200329</v>
          </cell>
          <cell r="H349" t="str">
            <v>Alness Point Lagoon. Cromarty Firth</v>
          </cell>
          <cell r="I349" t="str">
            <v>Transitional</v>
          </cell>
          <cell r="J349" t="str">
            <v xml:space="preserve"> 1-3-4</v>
          </cell>
          <cell r="K349" t="str">
            <v>Hydromorphology</v>
          </cell>
          <cell r="L349" t="str">
            <v>High</v>
          </cell>
          <cell r="M349">
            <v>49</v>
          </cell>
          <cell r="N349" t="str">
            <v/>
          </cell>
          <cell r="O349" t="str">
            <v>Calculated</v>
          </cell>
          <cell r="P349" t="str">
            <v/>
          </cell>
          <cell r="R349" t="str">
            <v/>
          </cell>
          <cell r="S349">
            <v>1.83E-2</v>
          </cell>
          <cell r="T349">
            <v>1</v>
          </cell>
        </row>
        <row r="350">
          <cell r="A350" t="str">
            <v>2003293473</v>
          </cell>
          <cell r="B350">
            <v>2014</v>
          </cell>
          <cell r="C350" t="str">
            <v>Scotland</v>
          </cell>
          <cell r="D350" t="str">
            <v>North Highland</v>
          </cell>
          <cell r="E350" t="str">
            <v>North Highland</v>
          </cell>
          <cell r="F350">
            <v>3473</v>
          </cell>
          <cell r="G350">
            <v>200329</v>
          </cell>
          <cell r="H350" t="str">
            <v>Alness Point Lagoon. Cromarty Firth</v>
          </cell>
          <cell r="I350" t="str">
            <v>Transitional</v>
          </cell>
          <cell r="J350" t="str">
            <v xml:space="preserve"> 1-3-4-1</v>
          </cell>
          <cell r="K350" t="str">
            <v>Morphology</v>
          </cell>
          <cell r="L350" t="str">
            <v>High</v>
          </cell>
          <cell r="M350">
            <v>49</v>
          </cell>
          <cell r="N350" t="str">
            <v/>
          </cell>
          <cell r="O350" t="str">
            <v>Calculated</v>
          </cell>
          <cell r="P350" t="str">
            <v/>
          </cell>
          <cell r="R350" t="str">
            <v/>
          </cell>
          <cell r="S350">
            <v>1.83E-2</v>
          </cell>
          <cell r="T350">
            <v>1</v>
          </cell>
        </row>
        <row r="351">
          <cell r="A351" t="str">
            <v>2003303235</v>
          </cell>
          <cell r="B351">
            <v>2014</v>
          </cell>
          <cell r="C351" t="str">
            <v>Scotland</v>
          </cell>
          <cell r="D351" t="str">
            <v>North Highland</v>
          </cell>
          <cell r="E351" t="str">
            <v>North Highland</v>
          </cell>
          <cell r="F351">
            <v>3235</v>
          </cell>
          <cell r="G351">
            <v>200330</v>
          </cell>
          <cell r="H351" t="str">
            <v>Fearn Lodge Lagoon. Dornoch Firth</v>
          </cell>
          <cell r="I351" t="str">
            <v>Transitional</v>
          </cell>
          <cell r="J351" t="str">
            <v xml:space="preserve"> 1</v>
          </cell>
          <cell r="K351" t="str">
            <v>Overall status</v>
          </cell>
          <cell r="L351" t="str">
            <v>High</v>
          </cell>
          <cell r="M351">
            <v>49</v>
          </cell>
          <cell r="N351" t="str">
            <v/>
          </cell>
          <cell r="O351" t="str">
            <v>Calculated</v>
          </cell>
          <cell r="P351" t="str">
            <v/>
          </cell>
          <cell r="R351" t="str">
            <v/>
          </cell>
          <cell r="S351">
            <v>0.1857</v>
          </cell>
          <cell r="T351">
            <v>1</v>
          </cell>
        </row>
        <row r="352">
          <cell r="A352" t="str">
            <v>2003303231</v>
          </cell>
          <cell r="B352">
            <v>2014</v>
          </cell>
          <cell r="C352" t="str">
            <v>Scotland</v>
          </cell>
          <cell r="D352" t="str">
            <v>North Highland</v>
          </cell>
          <cell r="E352" t="str">
            <v>North Highland</v>
          </cell>
          <cell r="F352">
            <v>3231</v>
          </cell>
          <cell r="G352">
            <v>200330</v>
          </cell>
          <cell r="H352" t="str">
            <v>Fearn Lodge Lagoon. Dornoch Firth</v>
          </cell>
          <cell r="I352" t="str">
            <v>Transitional</v>
          </cell>
          <cell r="J352" t="str">
            <v xml:space="preserve"> 1-1</v>
          </cell>
          <cell r="K352" t="str">
            <v>Pre-HMWB status</v>
          </cell>
          <cell r="L352" t="str">
            <v>High</v>
          </cell>
          <cell r="M352">
            <v>49</v>
          </cell>
          <cell r="N352" t="str">
            <v/>
          </cell>
          <cell r="O352" t="str">
            <v>Calculated</v>
          </cell>
          <cell r="P352" t="str">
            <v/>
          </cell>
          <cell r="R352" t="str">
            <v/>
          </cell>
          <cell r="S352">
            <v>0.1857</v>
          </cell>
          <cell r="T352">
            <v>1</v>
          </cell>
        </row>
        <row r="353">
          <cell r="A353" t="str">
            <v>2003303209</v>
          </cell>
          <cell r="B353">
            <v>2014</v>
          </cell>
          <cell r="C353" t="str">
            <v>Scotland</v>
          </cell>
          <cell r="D353" t="str">
            <v>North Highland</v>
          </cell>
          <cell r="E353" t="str">
            <v>North Highland</v>
          </cell>
          <cell r="F353">
            <v>3209</v>
          </cell>
          <cell r="G353">
            <v>200330</v>
          </cell>
          <cell r="H353" t="str">
            <v>Fearn Lodge Lagoon. Dornoch Firth</v>
          </cell>
          <cell r="I353" t="str">
            <v>Transitional</v>
          </cell>
          <cell r="J353" t="str">
            <v xml:space="preserve"> 1-3</v>
          </cell>
          <cell r="K353" t="str">
            <v>Overall ecology</v>
          </cell>
          <cell r="L353" t="str">
            <v>High</v>
          </cell>
          <cell r="M353">
            <v>49</v>
          </cell>
          <cell r="N353" t="str">
            <v/>
          </cell>
          <cell r="O353" t="str">
            <v>Calculated</v>
          </cell>
          <cell r="P353" t="str">
            <v/>
          </cell>
          <cell r="R353" t="str">
            <v/>
          </cell>
          <cell r="S353">
            <v>0.1857</v>
          </cell>
          <cell r="T353">
            <v>1</v>
          </cell>
        </row>
        <row r="354">
          <cell r="A354" t="str">
            <v>2003303197</v>
          </cell>
          <cell r="B354">
            <v>2014</v>
          </cell>
          <cell r="C354" t="str">
            <v>Scotland</v>
          </cell>
          <cell r="D354" t="str">
            <v>North Highland</v>
          </cell>
          <cell r="E354" t="str">
            <v>North Highland</v>
          </cell>
          <cell r="F354">
            <v>3197</v>
          </cell>
          <cell r="G354">
            <v>200330</v>
          </cell>
          <cell r="H354" t="str">
            <v>Fearn Lodge Lagoon. Dornoch Firth</v>
          </cell>
          <cell r="I354" t="str">
            <v>Transitional</v>
          </cell>
          <cell r="J354" t="str">
            <v xml:space="preserve"> 1-3-1</v>
          </cell>
          <cell r="K354" t="str">
            <v>Physico-Chem</v>
          </cell>
          <cell r="L354" t="str">
            <v>High</v>
          </cell>
          <cell r="M354">
            <v>0</v>
          </cell>
          <cell r="N354" t="str">
            <v/>
          </cell>
          <cell r="O354" t="str">
            <v>Default</v>
          </cell>
          <cell r="P354" t="str">
            <v/>
          </cell>
          <cell r="R354" t="str">
            <v/>
          </cell>
          <cell r="S354">
            <v>0.1857</v>
          </cell>
          <cell r="T354">
            <v>1</v>
          </cell>
        </row>
        <row r="355">
          <cell r="A355" t="str">
            <v>2003303487</v>
          </cell>
          <cell r="B355">
            <v>2014</v>
          </cell>
          <cell r="C355" t="str">
            <v>Scotland</v>
          </cell>
          <cell r="D355" t="str">
            <v>North Highland</v>
          </cell>
          <cell r="E355" t="str">
            <v>North Highland</v>
          </cell>
          <cell r="F355">
            <v>3487</v>
          </cell>
          <cell r="G355">
            <v>200330</v>
          </cell>
          <cell r="H355" t="str">
            <v>Fearn Lodge Lagoon. Dornoch Firth</v>
          </cell>
          <cell r="I355" t="str">
            <v>Transitional</v>
          </cell>
          <cell r="J355" t="str">
            <v xml:space="preserve"> 1-3-1-8</v>
          </cell>
          <cell r="K355" t="str">
            <v>Dissolved inorganic nitrogen</v>
          </cell>
          <cell r="L355" t="str">
            <v>High</v>
          </cell>
          <cell r="M355">
            <v>0</v>
          </cell>
          <cell r="N355" t="str">
            <v/>
          </cell>
          <cell r="O355" t="str">
            <v>Default</v>
          </cell>
          <cell r="P355" t="str">
            <v/>
          </cell>
          <cell r="R355" t="str">
            <v/>
          </cell>
          <cell r="S355">
            <v>0.1857</v>
          </cell>
          <cell r="T355">
            <v>1</v>
          </cell>
        </row>
        <row r="356">
          <cell r="A356" t="str">
            <v>2003303203</v>
          </cell>
          <cell r="B356">
            <v>2014</v>
          </cell>
          <cell r="C356" t="str">
            <v>Scotland</v>
          </cell>
          <cell r="D356" t="str">
            <v>North Highland</v>
          </cell>
          <cell r="E356" t="str">
            <v>North Highland</v>
          </cell>
          <cell r="F356">
            <v>3203</v>
          </cell>
          <cell r="G356">
            <v>200330</v>
          </cell>
          <cell r="H356" t="str">
            <v>Fearn Lodge Lagoon. Dornoch Firth</v>
          </cell>
          <cell r="I356" t="str">
            <v>Transitional</v>
          </cell>
          <cell r="J356" t="str">
            <v xml:space="preserve"> 1-3-2</v>
          </cell>
          <cell r="K356" t="str">
            <v>Biological elements</v>
          </cell>
          <cell r="L356" t="str">
            <v>High</v>
          </cell>
          <cell r="M356">
            <v>49</v>
          </cell>
          <cell r="N356" t="str">
            <v/>
          </cell>
          <cell r="O356" t="str">
            <v>Calculated</v>
          </cell>
          <cell r="P356" t="str">
            <v/>
          </cell>
          <cell r="R356" t="str">
            <v/>
          </cell>
          <cell r="S356">
            <v>0.1857</v>
          </cell>
          <cell r="T356">
            <v>1</v>
          </cell>
        </row>
        <row r="357">
          <cell r="A357" t="str">
            <v>2003303351</v>
          </cell>
          <cell r="B357">
            <v>2014</v>
          </cell>
          <cell r="C357" t="str">
            <v>Scotland</v>
          </cell>
          <cell r="D357" t="str">
            <v>North Highland</v>
          </cell>
          <cell r="E357" t="str">
            <v>North Highland</v>
          </cell>
          <cell r="F357">
            <v>3351</v>
          </cell>
          <cell r="G357">
            <v>200330</v>
          </cell>
          <cell r="H357" t="str">
            <v>Fearn Lodge Lagoon. Dornoch Firth</v>
          </cell>
          <cell r="I357" t="str">
            <v>Transitional</v>
          </cell>
          <cell r="J357" t="str">
            <v xml:space="preserve"> 1-3-2-3</v>
          </cell>
          <cell r="K357" t="str">
            <v>Invertebrate animals</v>
          </cell>
          <cell r="L357" t="str">
            <v>High</v>
          </cell>
          <cell r="M357">
            <v>49</v>
          </cell>
          <cell r="N357" t="str">
            <v/>
          </cell>
          <cell r="O357" t="str">
            <v>Calculated</v>
          </cell>
          <cell r="P357" t="str">
            <v/>
          </cell>
          <cell r="R357" t="str">
            <v/>
          </cell>
          <cell r="S357">
            <v>0.1857</v>
          </cell>
          <cell r="T357">
            <v>1</v>
          </cell>
        </row>
        <row r="358">
          <cell r="A358" t="str">
            <v>2003303245</v>
          </cell>
          <cell r="B358">
            <v>2014</v>
          </cell>
          <cell r="C358" t="str">
            <v>Scotland</v>
          </cell>
          <cell r="D358" t="str">
            <v>North Highland</v>
          </cell>
          <cell r="E358" t="str">
            <v>North Highland</v>
          </cell>
          <cell r="F358">
            <v>3245</v>
          </cell>
          <cell r="G358">
            <v>200330</v>
          </cell>
          <cell r="H358" t="str">
            <v>Fearn Lodge Lagoon. Dornoch Firth</v>
          </cell>
          <cell r="I358" t="str">
            <v>Transitional</v>
          </cell>
          <cell r="J358" t="str">
            <v xml:space="preserve"> 1-3-2-3-4</v>
          </cell>
          <cell r="K358" t="str">
            <v>Benthic invertebrates (IQI)</v>
          </cell>
          <cell r="L358" t="str">
            <v>High</v>
          </cell>
          <cell r="M358">
            <v>49</v>
          </cell>
          <cell r="N358" t="str">
            <v/>
          </cell>
          <cell r="O358" t="str">
            <v>Calculated</v>
          </cell>
          <cell r="P358" t="str">
            <v/>
          </cell>
          <cell r="R358" t="str">
            <v/>
          </cell>
          <cell r="S358">
            <v>0.1857</v>
          </cell>
          <cell r="T358">
            <v>1</v>
          </cell>
        </row>
        <row r="359">
          <cell r="A359" t="str">
            <v>2003303183</v>
          </cell>
          <cell r="B359">
            <v>2014</v>
          </cell>
          <cell r="C359" t="str">
            <v>Scotland</v>
          </cell>
          <cell r="D359" t="str">
            <v>North Highland</v>
          </cell>
          <cell r="E359" t="str">
            <v>North Highland</v>
          </cell>
          <cell r="F359">
            <v>3183</v>
          </cell>
          <cell r="G359">
            <v>200330</v>
          </cell>
          <cell r="H359" t="str">
            <v>Fearn Lodge Lagoon. Dornoch Firth</v>
          </cell>
          <cell r="I359" t="str">
            <v>Transitional</v>
          </cell>
          <cell r="J359" t="str">
            <v xml:space="preserve"> 1-3-3</v>
          </cell>
          <cell r="K359" t="str">
            <v>Specific pollutants</v>
          </cell>
          <cell r="L359" t="str">
            <v>Pass</v>
          </cell>
          <cell r="M359">
            <v>100</v>
          </cell>
          <cell r="N359" t="str">
            <v/>
          </cell>
          <cell r="O359" t="str">
            <v>Calculated</v>
          </cell>
          <cell r="P359" t="str">
            <v/>
          </cell>
          <cell r="R359" t="str">
            <v/>
          </cell>
          <cell r="S359">
            <v>0.1857</v>
          </cell>
          <cell r="T359">
            <v>21</v>
          </cell>
        </row>
        <row r="360">
          <cell r="A360" t="str">
            <v>2003303365</v>
          </cell>
          <cell r="B360">
            <v>2014</v>
          </cell>
          <cell r="C360" t="str">
            <v>Scotland</v>
          </cell>
          <cell r="D360" t="str">
            <v>North Highland</v>
          </cell>
          <cell r="E360" t="str">
            <v>North Highland</v>
          </cell>
          <cell r="F360">
            <v>3365</v>
          </cell>
          <cell r="G360">
            <v>200330</v>
          </cell>
          <cell r="H360" t="str">
            <v>Fearn Lodge Lagoon. Dornoch Firth</v>
          </cell>
          <cell r="I360" t="str">
            <v>Transitional</v>
          </cell>
          <cell r="J360" t="str">
            <v xml:space="preserve"> 1-3-3-15</v>
          </cell>
          <cell r="K360" t="str">
            <v>Unionised ammonia</v>
          </cell>
          <cell r="L360" t="str">
            <v>Pass</v>
          </cell>
          <cell r="M360">
            <v>100</v>
          </cell>
          <cell r="N360">
            <v>0.02</v>
          </cell>
          <cell r="O360" t="str">
            <v>Calculated</v>
          </cell>
          <cell r="P360">
            <v>301074</v>
          </cell>
          <cell r="Q360" t="str">
            <v>Cromarty Firth at Dalmore Pier</v>
          </cell>
          <cell r="R360" t="str">
            <v/>
          </cell>
          <cell r="S360">
            <v>0.1857</v>
          </cell>
          <cell r="T360">
            <v>21</v>
          </cell>
        </row>
        <row r="361">
          <cell r="A361" t="str">
            <v>2003303191</v>
          </cell>
          <cell r="B361">
            <v>2014</v>
          </cell>
          <cell r="C361" t="str">
            <v>Scotland</v>
          </cell>
          <cell r="D361" t="str">
            <v>North Highland</v>
          </cell>
          <cell r="E361" t="str">
            <v>North Highland</v>
          </cell>
          <cell r="F361">
            <v>3191</v>
          </cell>
          <cell r="G361">
            <v>200330</v>
          </cell>
          <cell r="H361" t="str">
            <v>Fearn Lodge Lagoon. Dornoch Firth</v>
          </cell>
          <cell r="I361" t="str">
            <v>Transitional</v>
          </cell>
          <cell r="J361" t="str">
            <v xml:space="preserve"> 1-3-4</v>
          </cell>
          <cell r="K361" t="str">
            <v>Hydromorphology</v>
          </cell>
          <cell r="L361" t="str">
            <v>High</v>
          </cell>
          <cell r="M361">
            <v>49</v>
          </cell>
          <cell r="N361" t="str">
            <v/>
          </cell>
          <cell r="O361" t="str">
            <v>Calculated</v>
          </cell>
          <cell r="P361" t="str">
            <v/>
          </cell>
          <cell r="R361" t="str">
            <v/>
          </cell>
          <cell r="S361">
            <v>0.1857</v>
          </cell>
          <cell r="T361">
            <v>1</v>
          </cell>
        </row>
        <row r="362">
          <cell r="A362" t="str">
            <v>2003303473</v>
          </cell>
          <cell r="B362">
            <v>2014</v>
          </cell>
          <cell r="C362" t="str">
            <v>Scotland</v>
          </cell>
          <cell r="D362" t="str">
            <v>North Highland</v>
          </cell>
          <cell r="E362" t="str">
            <v>North Highland</v>
          </cell>
          <cell r="F362">
            <v>3473</v>
          </cell>
          <cell r="G362">
            <v>200330</v>
          </cell>
          <cell r="H362" t="str">
            <v>Fearn Lodge Lagoon. Dornoch Firth</v>
          </cell>
          <cell r="I362" t="str">
            <v>Transitional</v>
          </cell>
          <cell r="J362" t="str">
            <v xml:space="preserve"> 1-3-4-1</v>
          </cell>
          <cell r="K362" t="str">
            <v>Morphology</v>
          </cell>
          <cell r="L362" t="str">
            <v>High</v>
          </cell>
          <cell r="M362">
            <v>49</v>
          </cell>
          <cell r="N362" t="str">
            <v/>
          </cell>
          <cell r="O362" t="str">
            <v>Calculated</v>
          </cell>
          <cell r="P362" t="str">
            <v/>
          </cell>
          <cell r="R362" t="str">
            <v/>
          </cell>
          <cell r="S362">
            <v>0.1857</v>
          </cell>
          <cell r="T362">
            <v>1</v>
          </cell>
        </row>
        <row r="363">
          <cell r="A363" t="str">
            <v>2003323235</v>
          </cell>
          <cell r="B363">
            <v>2014</v>
          </cell>
          <cell r="C363" t="str">
            <v>Scotland</v>
          </cell>
          <cell r="D363" t="str">
            <v>Clyde</v>
          </cell>
          <cell r="E363" t="str">
            <v>Ayr</v>
          </cell>
          <cell r="F363">
            <v>3235</v>
          </cell>
          <cell r="G363">
            <v>200332</v>
          </cell>
          <cell r="H363" t="str">
            <v>Ballantrae Lagoon North</v>
          </cell>
          <cell r="I363" t="str">
            <v>Transitional</v>
          </cell>
          <cell r="J363" t="str">
            <v xml:space="preserve"> 1</v>
          </cell>
          <cell r="K363" t="str">
            <v>Overall status</v>
          </cell>
          <cell r="L363" t="str">
            <v>High</v>
          </cell>
          <cell r="M363">
            <v>49</v>
          </cell>
          <cell r="N363" t="str">
            <v/>
          </cell>
          <cell r="O363" t="str">
            <v>Calculated</v>
          </cell>
          <cell r="P363" t="str">
            <v/>
          </cell>
          <cell r="R363" t="str">
            <v/>
          </cell>
          <cell r="S363">
            <v>1.9800000000000002E-2</v>
          </cell>
          <cell r="T363">
            <v>1</v>
          </cell>
        </row>
        <row r="364">
          <cell r="A364" t="str">
            <v>2003323231</v>
          </cell>
          <cell r="B364">
            <v>2014</v>
          </cell>
          <cell r="C364" t="str">
            <v>Scotland</v>
          </cell>
          <cell r="D364" t="str">
            <v>Clyde</v>
          </cell>
          <cell r="E364" t="str">
            <v>Ayr</v>
          </cell>
          <cell r="F364">
            <v>3231</v>
          </cell>
          <cell r="G364">
            <v>200332</v>
          </cell>
          <cell r="H364" t="str">
            <v>Ballantrae Lagoon North</v>
          </cell>
          <cell r="I364" t="str">
            <v>Transitional</v>
          </cell>
          <cell r="J364" t="str">
            <v xml:space="preserve"> 1-1</v>
          </cell>
          <cell r="K364" t="str">
            <v>Pre-HMWB status</v>
          </cell>
          <cell r="L364" t="str">
            <v>High</v>
          </cell>
          <cell r="M364">
            <v>49</v>
          </cell>
          <cell r="N364" t="str">
            <v/>
          </cell>
          <cell r="O364" t="str">
            <v>Calculated</v>
          </cell>
          <cell r="P364" t="str">
            <v/>
          </cell>
          <cell r="R364" t="str">
            <v/>
          </cell>
          <cell r="S364">
            <v>1.9800000000000002E-2</v>
          </cell>
          <cell r="T364">
            <v>1</v>
          </cell>
        </row>
        <row r="365">
          <cell r="A365" t="str">
            <v>2003323209</v>
          </cell>
          <cell r="B365">
            <v>2014</v>
          </cell>
          <cell r="C365" t="str">
            <v>Scotland</v>
          </cell>
          <cell r="D365" t="str">
            <v>Clyde</v>
          </cell>
          <cell r="E365" t="str">
            <v>Ayr</v>
          </cell>
          <cell r="F365">
            <v>3209</v>
          </cell>
          <cell r="G365">
            <v>200332</v>
          </cell>
          <cell r="H365" t="str">
            <v>Ballantrae Lagoon North</v>
          </cell>
          <cell r="I365" t="str">
            <v>Transitional</v>
          </cell>
          <cell r="J365" t="str">
            <v xml:space="preserve"> 1-3</v>
          </cell>
          <cell r="K365" t="str">
            <v>Overall ecology</v>
          </cell>
          <cell r="L365" t="str">
            <v>High</v>
          </cell>
          <cell r="M365">
            <v>49</v>
          </cell>
          <cell r="N365" t="str">
            <v/>
          </cell>
          <cell r="O365" t="str">
            <v>Calculated</v>
          </cell>
          <cell r="P365" t="str">
            <v/>
          </cell>
          <cell r="R365" t="str">
            <v/>
          </cell>
          <cell r="S365">
            <v>1.9800000000000002E-2</v>
          </cell>
          <cell r="T365">
            <v>1</v>
          </cell>
        </row>
        <row r="366">
          <cell r="A366" t="str">
            <v>2003323197</v>
          </cell>
          <cell r="B366">
            <v>2014</v>
          </cell>
          <cell r="C366" t="str">
            <v>Scotland</v>
          </cell>
          <cell r="D366" t="str">
            <v>Clyde</v>
          </cell>
          <cell r="E366" t="str">
            <v>Ayr</v>
          </cell>
          <cell r="F366">
            <v>3197</v>
          </cell>
          <cell r="G366">
            <v>200332</v>
          </cell>
          <cell r="H366" t="str">
            <v>Ballantrae Lagoon North</v>
          </cell>
          <cell r="I366" t="str">
            <v>Transitional</v>
          </cell>
          <cell r="J366" t="str">
            <v xml:space="preserve"> 1-3-1</v>
          </cell>
          <cell r="K366" t="str">
            <v>Physico-Chem</v>
          </cell>
          <cell r="L366" t="str">
            <v>High</v>
          </cell>
          <cell r="M366">
            <v>0</v>
          </cell>
          <cell r="N366" t="str">
            <v/>
          </cell>
          <cell r="O366" t="str">
            <v>Default</v>
          </cell>
          <cell r="P366" t="str">
            <v/>
          </cell>
          <cell r="R366" t="str">
            <v/>
          </cell>
          <cell r="S366">
            <v>1.9800000000000002E-2</v>
          </cell>
          <cell r="T366">
            <v>1</v>
          </cell>
        </row>
        <row r="367">
          <cell r="A367" t="str">
            <v>2003323487</v>
          </cell>
          <cell r="B367">
            <v>2014</v>
          </cell>
          <cell r="C367" t="str">
            <v>Scotland</v>
          </cell>
          <cell r="D367" t="str">
            <v>Clyde</v>
          </cell>
          <cell r="E367" t="str">
            <v>Ayr</v>
          </cell>
          <cell r="F367">
            <v>3487</v>
          </cell>
          <cell r="G367">
            <v>200332</v>
          </cell>
          <cell r="H367" t="str">
            <v>Ballantrae Lagoon North</v>
          </cell>
          <cell r="I367" t="str">
            <v>Transitional</v>
          </cell>
          <cell r="J367" t="str">
            <v xml:space="preserve"> 1-3-1-8</v>
          </cell>
          <cell r="K367" t="str">
            <v>Dissolved inorganic nitrogen</v>
          </cell>
          <cell r="L367" t="str">
            <v>High</v>
          </cell>
          <cell r="M367">
            <v>0</v>
          </cell>
          <cell r="N367" t="str">
            <v/>
          </cell>
          <cell r="O367" t="str">
            <v>Default</v>
          </cell>
          <cell r="P367" t="str">
            <v/>
          </cell>
          <cell r="R367" t="str">
            <v/>
          </cell>
          <cell r="S367">
            <v>1.9800000000000002E-2</v>
          </cell>
          <cell r="T367">
            <v>1</v>
          </cell>
        </row>
        <row r="368">
          <cell r="A368" t="str">
            <v>2003323183</v>
          </cell>
          <cell r="B368">
            <v>2014</v>
          </cell>
          <cell r="C368" t="str">
            <v>Scotland</v>
          </cell>
          <cell r="D368" t="str">
            <v>Clyde</v>
          </cell>
          <cell r="E368" t="str">
            <v>Ayr</v>
          </cell>
          <cell r="F368">
            <v>3183</v>
          </cell>
          <cell r="G368">
            <v>200332</v>
          </cell>
          <cell r="H368" t="str">
            <v>Ballantrae Lagoon North</v>
          </cell>
          <cell r="I368" t="str">
            <v>Transitional</v>
          </cell>
          <cell r="J368" t="str">
            <v xml:space="preserve"> 1-3-3</v>
          </cell>
          <cell r="K368" t="str">
            <v>Specific pollutants</v>
          </cell>
          <cell r="L368" t="str">
            <v>Pass</v>
          </cell>
          <cell r="M368">
            <v>100</v>
          </cell>
          <cell r="N368" t="str">
            <v/>
          </cell>
          <cell r="O368" t="str">
            <v>Calculated</v>
          </cell>
          <cell r="P368" t="str">
            <v/>
          </cell>
          <cell r="R368" t="str">
            <v/>
          </cell>
          <cell r="S368">
            <v>1.9800000000000002E-2</v>
          </cell>
          <cell r="T368">
            <v>21</v>
          </cell>
        </row>
        <row r="369">
          <cell r="A369" t="str">
            <v>2003323365</v>
          </cell>
          <cell r="B369">
            <v>2014</v>
          </cell>
          <cell r="C369" t="str">
            <v>Scotland</v>
          </cell>
          <cell r="D369" t="str">
            <v>Clyde</v>
          </cell>
          <cell r="E369" t="str">
            <v>Ayr</v>
          </cell>
          <cell r="F369">
            <v>3365</v>
          </cell>
          <cell r="G369">
            <v>200332</v>
          </cell>
          <cell r="H369" t="str">
            <v>Ballantrae Lagoon North</v>
          </cell>
          <cell r="I369" t="str">
            <v>Transitional</v>
          </cell>
          <cell r="J369" t="str">
            <v xml:space="preserve"> 1-3-3-15</v>
          </cell>
          <cell r="K369" t="str">
            <v>Unionised ammonia</v>
          </cell>
          <cell r="L369" t="str">
            <v>Pass</v>
          </cell>
          <cell r="M369">
            <v>100</v>
          </cell>
          <cell r="N369">
            <v>5.0999999999999997E-2</v>
          </cell>
          <cell r="O369" t="str">
            <v>Calculated</v>
          </cell>
          <cell r="P369">
            <v>323134</v>
          </cell>
          <cell r="Q369" t="str">
            <v>FOC @ 10km E of Johnston's Point</v>
          </cell>
          <cell r="R369" t="str">
            <v/>
          </cell>
          <cell r="S369">
            <v>1.9800000000000002E-2</v>
          </cell>
          <cell r="T369">
            <v>21</v>
          </cell>
        </row>
        <row r="370">
          <cell r="A370" t="str">
            <v>2003323191</v>
          </cell>
          <cell r="B370">
            <v>2014</v>
          </cell>
          <cell r="C370" t="str">
            <v>Scotland</v>
          </cell>
          <cell r="D370" t="str">
            <v>Clyde</v>
          </cell>
          <cell r="E370" t="str">
            <v>Ayr</v>
          </cell>
          <cell r="F370">
            <v>3191</v>
          </cell>
          <cell r="G370">
            <v>200332</v>
          </cell>
          <cell r="H370" t="str">
            <v>Ballantrae Lagoon North</v>
          </cell>
          <cell r="I370" t="str">
            <v>Transitional</v>
          </cell>
          <cell r="J370" t="str">
            <v xml:space="preserve"> 1-3-4</v>
          </cell>
          <cell r="K370" t="str">
            <v>Hydromorphology</v>
          </cell>
          <cell r="L370" t="str">
            <v>High</v>
          </cell>
          <cell r="M370">
            <v>49</v>
          </cell>
          <cell r="N370" t="str">
            <v/>
          </cell>
          <cell r="O370" t="str">
            <v>Calculated</v>
          </cell>
          <cell r="P370" t="str">
            <v/>
          </cell>
          <cell r="R370" t="str">
            <v/>
          </cell>
          <cell r="S370">
            <v>1.9800000000000002E-2</v>
          </cell>
          <cell r="T370">
            <v>1</v>
          </cell>
        </row>
        <row r="371">
          <cell r="A371" t="str">
            <v>2003323473</v>
          </cell>
          <cell r="B371">
            <v>2014</v>
          </cell>
          <cell r="C371" t="str">
            <v>Scotland</v>
          </cell>
          <cell r="D371" t="str">
            <v>Clyde</v>
          </cell>
          <cell r="E371" t="str">
            <v>Ayr</v>
          </cell>
          <cell r="F371">
            <v>3473</v>
          </cell>
          <cell r="G371">
            <v>200332</v>
          </cell>
          <cell r="H371" t="str">
            <v>Ballantrae Lagoon North</v>
          </cell>
          <cell r="I371" t="str">
            <v>Transitional</v>
          </cell>
          <cell r="J371" t="str">
            <v xml:space="preserve"> 1-3-4-1</v>
          </cell>
          <cell r="K371" t="str">
            <v>Morphology</v>
          </cell>
          <cell r="L371" t="str">
            <v>High</v>
          </cell>
          <cell r="M371">
            <v>49</v>
          </cell>
          <cell r="N371" t="str">
            <v/>
          </cell>
          <cell r="O371" t="str">
            <v>Calculated</v>
          </cell>
          <cell r="P371" t="str">
            <v/>
          </cell>
          <cell r="R371" t="str">
            <v/>
          </cell>
          <cell r="S371">
            <v>1.9800000000000002E-2</v>
          </cell>
          <cell r="T371">
            <v>1</v>
          </cell>
        </row>
        <row r="372">
          <cell r="A372" t="str">
            <v>2003333235</v>
          </cell>
          <cell r="B372">
            <v>2014</v>
          </cell>
          <cell r="C372" t="str">
            <v>Scotland</v>
          </cell>
          <cell r="D372" t="str">
            <v>Clyde</v>
          </cell>
          <cell r="E372" t="str">
            <v>Ayr</v>
          </cell>
          <cell r="F372">
            <v>3235</v>
          </cell>
          <cell r="G372">
            <v>200333</v>
          </cell>
          <cell r="H372" t="str">
            <v>Ballantrae Lagoon South</v>
          </cell>
          <cell r="I372" t="str">
            <v>Transitional</v>
          </cell>
          <cell r="J372" t="str">
            <v xml:space="preserve"> 1</v>
          </cell>
          <cell r="K372" t="str">
            <v>Overall status</v>
          </cell>
          <cell r="L372" t="str">
            <v>High</v>
          </cell>
          <cell r="M372">
            <v>49</v>
          </cell>
          <cell r="N372" t="str">
            <v/>
          </cell>
          <cell r="O372" t="str">
            <v>Calculated</v>
          </cell>
          <cell r="P372" t="str">
            <v/>
          </cell>
          <cell r="R372" t="str">
            <v/>
          </cell>
          <cell r="S372">
            <v>3.2300000000000002E-2</v>
          </cell>
          <cell r="T372">
            <v>1</v>
          </cell>
        </row>
        <row r="373">
          <cell r="A373" t="str">
            <v>2003333231</v>
          </cell>
          <cell r="B373">
            <v>2014</v>
          </cell>
          <cell r="C373" t="str">
            <v>Scotland</v>
          </cell>
          <cell r="D373" t="str">
            <v>Clyde</v>
          </cell>
          <cell r="E373" t="str">
            <v>Ayr</v>
          </cell>
          <cell r="F373">
            <v>3231</v>
          </cell>
          <cell r="G373">
            <v>200333</v>
          </cell>
          <cell r="H373" t="str">
            <v>Ballantrae Lagoon South</v>
          </cell>
          <cell r="I373" t="str">
            <v>Transitional</v>
          </cell>
          <cell r="J373" t="str">
            <v xml:space="preserve"> 1-1</v>
          </cell>
          <cell r="K373" t="str">
            <v>Pre-HMWB status</v>
          </cell>
          <cell r="L373" t="str">
            <v>High</v>
          </cell>
          <cell r="M373">
            <v>49</v>
          </cell>
          <cell r="N373" t="str">
            <v/>
          </cell>
          <cell r="O373" t="str">
            <v>Calculated</v>
          </cell>
          <cell r="P373" t="str">
            <v/>
          </cell>
          <cell r="R373" t="str">
            <v/>
          </cell>
          <cell r="S373">
            <v>3.2300000000000002E-2</v>
          </cell>
          <cell r="T373">
            <v>1</v>
          </cell>
        </row>
        <row r="374">
          <cell r="A374" t="str">
            <v>2003333209</v>
          </cell>
          <cell r="B374">
            <v>2014</v>
          </cell>
          <cell r="C374" t="str">
            <v>Scotland</v>
          </cell>
          <cell r="D374" t="str">
            <v>Clyde</v>
          </cell>
          <cell r="E374" t="str">
            <v>Ayr</v>
          </cell>
          <cell r="F374">
            <v>3209</v>
          </cell>
          <cell r="G374">
            <v>200333</v>
          </cell>
          <cell r="H374" t="str">
            <v>Ballantrae Lagoon South</v>
          </cell>
          <cell r="I374" t="str">
            <v>Transitional</v>
          </cell>
          <cell r="J374" t="str">
            <v xml:space="preserve"> 1-3</v>
          </cell>
          <cell r="K374" t="str">
            <v>Overall ecology</v>
          </cell>
          <cell r="L374" t="str">
            <v>High</v>
          </cell>
          <cell r="M374">
            <v>49</v>
          </cell>
          <cell r="N374" t="str">
            <v/>
          </cell>
          <cell r="O374" t="str">
            <v>Calculated</v>
          </cell>
          <cell r="P374" t="str">
            <v/>
          </cell>
          <cell r="R374" t="str">
            <v/>
          </cell>
          <cell r="S374">
            <v>3.2300000000000002E-2</v>
          </cell>
          <cell r="T374">
            <v>1</v>
          </cell>
        </row>
        <row r="375">
          <cell r="A375" t="str">
            <v>2003333197</v>
          </cell>
          <cell r="B375">
            <v>2014</v>
          </cell>
          <cell r="C375" t="str">
            <v>Scotland</v>
          </cell>
          <cell r="D375" t="str">
            <v>Clyde</v>
          </cell>
          <cell r="E375" t="str">
            <v>Ayr</v>
          </cell>
          <cell r="F375">
            <v>3197</v>
          </cell>
          <cell r="G375">
            <v>200333</v>
          </cell>
          <cell r="H375" t="str">
            <v>Ballantrae Lagoon South</v>
          </cell>
          <cell r="I375" t="str">
            <v>Transitional</v>
          </cell>
          <cell r="J375" t="str">
            <v xml:space="preserve"> 1-3-1</v>
          </cell>
          <cell r="K375" t="str">
            <v>Physico-Chem</v>
          </cell>
          <cell r="L375" t="str">
            <v>High</v>
          </cell>
          <cell r="M375">
            <v>0</v>
          </cell>
          <cell r="N375" t="str">
            <v/>
          </cell>
          <cell r="O375" t="str">
            <v>Default</v>
          </cell>
          <cell r="P375" t="str">
            <v/>
          </cell>
          <cell r="R375" t="str">
            <v/>
          </cell>
          <cell r="S375">
            <v>3.2300000000000002E-2</v>
          </cell>
          <cell r="T375">
            <v>1</v>
          </cell>
        </row>
        <row r="376">
          <cell r="A376" t="str">
            <v>2003333487</v>
          </cell>
          <cell r="B376">
            <v>2014</v>
          </cell>
          <cell r="C376" t="str">
            <v>Scotland</v>
          </cell>
          <cell r="D376" t="str">
            <v>Clyde</v>
          </cell>
          <cell r="E376" t="str">
            <v>Ayr</v>
          </cell>
          <cell r="F376">
            <v>3487</v>
          </cell>
          <cell r="G376">
            <v>200333</v>
          </cell>
          <cell r="H376" t="str">
            <v>Ballantrae Lagoon South</v>
          </cell>
          <cell r="I376" t="str">
            <v>Transitional</v>
          </cell>
          <cell r="J376" t="str">
            <v xml:space="preserve"> 1-3-1-8</v>
          </cell>
          <cell r="K376" t="str">
            <v>Dissolved inorganic nitrogen</v>
          </cell>
          <cell r="L376" t="str">
            <v>High</v>
          </cell>
          <cell r="M376">
            <v>0</v>
          </cell>
          <cell r="N376" t="str">
            <v/>
          </cell>
          <cell r="O376" t="str">
            <v>Default</v>
          </cell>
          <cell r="P376" t="str">
            <v/>
          </cell>
          <cell r="R376" t="str">
            <v/>
          </cell>
          <cell r="S376">
            <v>3.2300000000000002E-2</v>
          </cell>
          <cell r="T376">
            <v>1</v>
          </cell>
        </row>
        <row r="377">
          <cell r="A377" t="str">
            <v>2003333183</v>
          </cell>
          <cell r="B377">
            <v>2014</v>
          </cell>
          <cell r="C377" t="str">
            <v>Scotland</v>
          </cell>
          <cell r="D377" t="str">
            <v>Clyde</v>
          </cell>
          <cell r="E377" t="str">
            <v>Ayr</v>
          </cell>
          <cell r="F377">
            <v>3183</v>
          </cell>
          <cell r="G377">
            <v>200333</v>
          </cell>
          <cell r="H377" t="str">
            <v>Ballantrae Lagoon South</v>
          </cell>
          <cell r="I377" t="str">
            <v>Transitional</v>
          </cell>
          <cell r="J377" t="str">
            <v xml:space="preserve"> 1-3-3</v>
          </cell>
          <cell r="K377" t="str">
            <v>Specific pollutants</v>
          </cell>
          <cell r="L377" t="str">
            <v>Pass</v>
          </cell>
          <cell r="M377">
            <v>100</v>
          </cell>
          <cell r="N377" t="str">
            <v/>
          </cell>
          <cell r="O377" t="str">
            <v>Calculated</v>
          </cell>
          <cell r="P377" t="str">
            <v/>
          </cell>
          <cell r="R377" t="str">
            <v/>
          </cell>
          <cell r="S377">
            <v>3.2300000000000002E-2</v>
          </cell>
          <cell r="T377">
            <v>21</v>
          </cell>
        </row>
        <row r="378">
          <cell r="A378" t="str">
            <v>2003333365</v>
          </cell>
          <cell r="B378">
            <v>2014</v>
          </cell>
          <cell r="C378" t="str">
            <v>Scotland</v>
          </cell>
          <cell r="D378" t="str">
            <v>Clyde</v>
          </cell>
          <cell r="E378" t="str">
            <v>Ayr</v>
          </cell>
          <cell r="F378">
            <v>3365</v>
          </cell>
          <cell r="G378">
            <v>200333</v>
          </cell>
          <cell r="H378" t="str">
            <v>Ballantrae Lagoon South</v>
          </cell>
          <cell r="I378" t="str">
            <v>Transitional</v>
          </cell>
          <cell r="J378" t="str">
            <v xml:space="preserve"> 1-3-3-15</v>
          </cell>
          <cell r="K378" t="str">
            <v>Unionised ammonia</v>
          </cell>
          <cell r="L378" t="str">
            <v>Pass</v>
          </cell>
          <cell r="M378">
            <v>100</v>
          </cell>
          <cell r="N378">
            <v>5.0999999999999997E-2</v>
          </cell>
          <cell r="O378" t="str">
            <v>Calculated</v>
          </cell>
          <cell r="P378">
            <v>323134</v>
          </cell>
          <cell r="Q378" t="str">
            <v>FOC @ 10km E of Johnston's Point</v>
          </cell>
          <cell r="R378" t="str">
            <v/>
          </cell>
          <cell r="S378">
            <v>3.2300000000000002E-2</v>
          </cell>
          <cell r="T378">
            <v>21</v>
          </cell>
        </row>
        <row r="379">
          <cell r="A379" t="str">
            <v>2003333191</v>
          </cell>
          <cell r="B379">
            <v>2014</v>
          </cell>
          <cell r="C379" t="str">
            <v>Scotland</v>
          </cell>
          <cell r="D379" t="str">
            <v>Clyde</v>
          </cell>
          <cell r="E379" t="str">
            <v>Ayr</v>
          </cell>
          <cell r="F379">
            <v>3191</v>
          </cell>
          <cell r="G379">
            <v>200333</v>
          </cell>
          <cell r="H379" t="str">
            <v>Ballantrae Lagoon South</v>
          </cell>
          <cell r="I379" t="str">
            <v>Transitional</v>
          </cell>
          <cell r="J379" t="str">
            <v xml:space="preserve"> 1-3-4</v>
          </cell>
          <cell r="K379" t="str">
            <v>Hydromorphology</v>
          </cell>
          <cell r="L379" t="str">
            <v>High</v>
          </cell>
          <cell r="M379">
            <v>49</v>
          </cell>
          <cell r="N379" t="str">
            <v/>
          </cell>
          <cell r="O379" t="str">
            <v>Calculated</v>
          </cell>
          <cell r="P379" t="str">
            <v/>
          </cell>
          <cell r="R379" t="str">
            <v/>
          </cell>
          <cell r="S379">
            <v>3.2300000000000002E-2</v>
          </cell>
          <cell r="T379">
            <v>1</v>
          </cell>
        </row>
        <row r="380">
          <cell r="A380" t="str">
            <v>2003333473</v>
          </cell>
          <cell r="B380">
            <v>2014</v>
          </cell>
          <cell r="C380" t="str">
            <v>Scotland</v>
          </cell>
          <cell r="D380" t="str">
            <v>Clyde</v>
          </cell>
          <cell r="E380" t="str">
            <v>Ayr</v>
          </cell>
          <cell r="F380">
            <v>3473</v>
          </cell>
          <cell r="G380">
            <v>200333</v>
          </cell>
          <cell r="H380" t="str">
            <v>Ballantrae Lagoon South</v>
          </cell>
          <cell r="I380" t="str">
            <v>Transitional</v>
          </cell>
          <cell r="J380" t="str">
            <v xml:space="preserve"> 1-3-4-1</v>
          </cell>
          <cell r="K380" t="str">
            <v>Morphology</v>
          </cell>
          <cell r="L380" t="str">
            <v>High</v>
          </cell>
          <cell r="M380">
            <v>49</v>
          </cell>
          <cell r="N380" t="str">
            <v/>
          </cell>
          <cell r="O380" t="str">
            <v>Calculated</v>
          </cell>
          <cell r="P380" t="str">
            <v/>
          </cell>
          <cell r="R380" t="str">
            <v/>
          </cell>
          <cell r="S380">
            <v>3.2300000000000002E-2</v>
          </cell>
          <cell r="T380">
            <v>1</v>
          </cell>
        </row>
        <row r="381">
          <cell r="A381" t="str">
            <v>2004353235</v>
          </cell>
          <cell r="B381">
            <v>2014</v>
          </cell>
          <cell r="C381" t="str">
            <v>Scotland</v>
          </cell>
          <cell r="D381" t="str">
            <v>Forth</v>
          </cell>
          <cell r="E381" t="str">
            <v>Edinburgh &amp; Lothians, Fife, F.A.S.T</v>
          </cell>
          <cell r="F381">
            <v>3235</v>
          </cell>
          <cell r="G381">
            <v>200435</v>
          </cell>
          <cell r="H381" t="str">
            <v>Lower Forth Estuary</v>
          </cell>
          <cell r="I381" t="str">
            <v>Transitional</v>
          </cell>
          <cell r="J381" t="str">
            <v xml:space="preserve"> 1</v>
          </cell>
          <cell r="K381" t="str">
            <v>Overall status</v>
          </cell>
          <cell r="L381" t="str">
            <v>Good</v>
          </cell>
          <cell r="M381">
            <v>81</v>
          </cell>
          <cell r="N381" t="str">
            <v/>
          </cell>
          <cell r="O381" t="str">
            <v>Calculated</v>
          </cell>
          <cell r="P381" t="str">
            <v/>
          </cell>
          <cell r="R381" t="str">
            <v/>
          </cell>
          <cell r="S381">
            <v>38.599699999999999</v>
          </cell>
          <cell r="T381">
            <v>2</v>
          </cell>
        </row>
        <row r="382">
          <cell r="A382" t="str">
            <v>2004353231</v>
          </cell>
          <cell r="B382">
            <v>2014</v>
          </cell>
          <cell r="C382" t="str">
            <v>Scotland</v>
          </cell>
          <cell r="D382" t="str">
            <v>Forth</v>
          </cell>
          <cell r="E382" t="str">
            <v>Edinburgh &amp; Lothians, Fife, F.A.S.T</v>
          </cell>
          <cell r="F382">
            <v>3231</v>
          </cell>
          <cell r="G382">
            <v>200435</v>
          </cell>
          <cell r="H382" t="str">
            <v>Lower Forth Estuary</v>
          </cell>
          <cell r="I382" t="str">
            <v>Transitional</v>
          </cell>
          <cell r="J382" t="str">
            <v xml:space="preserve"> 1-1</v>
          </cell>
          <cell r="K382" t="str">
            <v>Pre-HMWB status</v>
          </cell>
          <cell r="L382" t="str">
            <v>Good</v>
          </cell>
          <cell r="M382">
            <v>81</v>
          </cell>
          <cell r="N382" t="str">
            <v/>
          </cell>
          <cell r="O382" t="str">
            <v>Calculated</v>
          </cell>
          <cell r="P382" t="str">
            <v/>
          </cell>
          <cell r="R382" t="str">
            <v/>
          </cell>
          <cell r="S382">
            <v>38.599699999999999</v>
          </cell>
          <cell r="T382">
            <v>2</v>
          </cell>
        </row>
        <row r="383">
          <cell r="A383" t="str">
            <v>2004353210</v>
          </cell>
          <cell r="B383">
            <v>2014</v>
          </cell>
          <cell r="C383" t="str">
            <v>Scotland</v>
          </cell>
          <cell r="D383" t="str">
            <v>Forth</v>
          </cell>
          <cell r="E383" t="str">
            <v>Edinburgh &amp; Lothians, Fife, F.A.S.T</v>
          </cell>
          <cell r="F383">
            <v>3210</v>
          </cell>
          <cell r="G383">
            <v>200435</v>
          </cell>
          <cell r="H383" t="str">
            <v>Lower Forth Estuary</v>
          </cell>
          <cell r="I383" t="str">
            <v>Transitional</v>
          </cell>
          <cell r="J383" t="str">
            <v xml:space="preserve"> 1-2</v>
          </cell>
          <cell r="K383" t="str">
            <v>Overall chemistry</v>
          </cell>
          <cell r="L383" t="str">
            <v>Pass</v>
          </cell>
          <cell r="M383">
            <v>100</v>
          </cell>
          <cell r="N383" t="str">
            <v/>
          </cell>
          <cell r="O383" t="str">
            <v>Default</v>
          </cell>
          <cell r="P383" t="str">
            <v/>
          </cell>
          <cell r="R383" t="str">
            <v/>
          </cell>
          <cell r="S383">
            <v>38.599699999999999</v>
          </cell>
          <cell r="T383">
            <v>21</v>
          </cell>
        </row>
        <row r="384">
          <cell r="A384" t="str">
            <v>2004353184</v>
          </cell>
          <cell r="B384">
            <v>2014</v>
          </cell>
          <cell r="C384" t="str">
            <v>Scotland</v>
          </cell>
          <cell r="D384" t="str">
            <v>Forth</v>
          </cell>
          <cell r="E384" t="str">
            <v>Edinburgh &amp; Lothians, Fife, F.A.S.T</v>
          </cell>
          <cell r="F384">
            <v>3184</v>
          </cell>
          <cell r="G384">
            <v>200435</v>
          </cell>
          <cell r="H384" t="str">
            <v>Lower Forth Estuary</v>
          </cell>
          <cell r="I384" t="str">
            <v>Transitional</v>
          </cell>
          <cell r="J384" t="str">
            <v xml:space="preserve"> 1-2-1</v>
          </cell>
          <cell r="K384" t="str">
            <v>Priority substances</v>
          </cell>
          <cell r="L384" t="str">
            <v>Pass</v>
          </cell>
          <cell r="M384">
            <v>100</v>
          </cell>
          <cell r="N384" t="str">
            <v/>
          </cell>
          <cell r="O384" t="str">
            <v>Default</v>
          </cell>
          <cell r="P384" t="str">
            <v/>
          </cell>
          <cell r="R384" t="str">
            <v/>
          </cell>
          <cell r="S384">
            <v>38.599699999999999</v>
          </cell>
          <cell r="T384">
            <v>21</v>
          </cell>
        </row>
        <row r="385">
          <cell r="A385" t="str">
            <v>2004353355</v>
          </cell>
          <cell r="B385">
            <v>2014</v>
          </cell>
          <cell r="C385" t="str">
            <v>Scotland</v>
          </cell>
          <cell r="D385" t="str">
            <v>Forth</v>
          </cell>
          <cell r="E385" t="str">
            <v>Edinburgh &amp; Lothians, Fife, F.A.S.T</v>
          </cell>
          <cell r="F385">
            <v>3355</v>
          </cell>
          <cell r="G385">
            <v>200435</v>
          </cell>
          <cell r="H385" t="str">
            <v>Lower Forth Estuary</v>
          </cell>
          <cell r="I385" t="str">
            <v>Transitional</v>
          </cell>
          <cell r="J385" t="str">
            <v xml:space="preserve"> 1-2-1-1</v>
          </cell>
          <cell r="K385" t="str">
            <v>Benzo-a-pyrene</v>
          </cell>
          <cell r="L385" t="str">
            <v>Pass</v>
          </cell>
          <cell r="M385">
            <v>100</v>
          </cell>
          <cell r="N385">
            <v>6.89</v>
          </cell>
          <cell r="O385" t="str">
            <v>Previous</v>
          </cell>
          <cell r="P385">
            <v>301028</v>
          </cell>
          <cell r="Q385" t="str">
            <v>E42 Forth estuary at Crombie</v>
          </cell>
          <cell r="R385" t="str">
            <v/>
          </cell>
          <cell r="S385">
            <v>38.599699999999999</v>
          </cell>
          <cell r="T385">
            <v>21</v>
          </cell>
        </row>
        <row r="386">
          <cell r="A386" t="str">
            <v>2004353358</v>
          </cell>
          <cell r="B386">
            <v>2014</v>
          </cell>
          <cell r="C386" t="str">
            <v>Scotland</v>
          </cell>
          <cell r="D386" t="str">
            <v>Forth</v>
          </cell>
          <cell r="E386" t="str">
            <v>Edinburgh &amp; Lothians, Fife, F.A.S.T</v>
          </cell>
          <cell r="F386">
            <v>3358</v>
          </cell>
          <cell r="G386">
            <v>200435</v>
          </cell>
          <cell r="H386" t="str">
            <v>Lower Forth Estuary</v>
          </cell>
          <cell r="I386" t="str">
            <v>Transitional</v>
          </cell>
          <cell r="J386" t="str">
            <v xml:space="preserve"> 1-2-1-11</v>
          </cell>
          <cell r="K386" t="str">
            <v>Hexachlorobenzene</v>
          </cell>
          <cell r="L386" t="str">
            <v>Pass</v>
          </cell>
          <cell r="M386">
            <v>0</v>
          </cell>
          <cell r="N386" t="str">
            <v/>
          </cell>
          <cell r="O386" t="str">
            <v>Default</v>
          </cell>
          <cell r="P386">
            <v>301028</v>
          </cell>
          <cell r="Q386" t="str">
            <v>E42 Forth estuary at Crombie</v>
          </cell>
          <cell r="R386" t="str">
            <v/>
          </cell>
          <cell r="S386">
            <v>38.599699999999999</v>
          </cell>
          <cell r="T386">
            <v>21</v>
          </cell>
        </row>
        <row r="387">
          <cell r="A387" t="str">
            <v>2004353209</v>
          </cell>
          <cell r="B387">
            <v>2014</v>
          </cell>
          <cell r="C387" t="str">
            <v>Scotland</v>
          </cell>
          <cell r="D387" t="str">
            <v>Forth</v>
          </cell>
          <cell r="E387" t="str">
            <v>Edinburgh &amp; Lothians, Fife, F.A.S.T</v>
          </cell>
          <cell r="F387">
            <v>3209</v>
          </cell>
          <cell r="G387">
            <v>200435</v>
          </cell>
          <cell r="H387" t="str">
            <v>Lower Forth Estuary</v>
          </cell>
          <cell r="I387" t="str">
            <v>Transitional</v>
          </cell>
          <cell r="J387" t="str">
            <v xml:space="preserve"> 1-3</v>
          </cell>
          <cell r="K387" t="str">
            <v>Overall ecology</v>
          </cell>
          <cell r="L387" t="str">
            <v>Good</v>
          </cell>
          <cell r="M387">
            <v>81</v>
          </cell>
          <cell r="N387" t="str">
            <v/>
          </cell>
          <cell r="O387" t="str">
            <v>Calculated</v>
          </cell>
          <cell r="P387" t="str">
            <v/>
          </cell>
          <cell r="R387" t="str">
            <v/>
          </cell>
          <cell r="S387">
            <v>38.599699999999999</v>
          </cell>
          <cell r="T387">
            <v>2</v>
          </cell>
        </row>
        <row r="388">
          <cell r="A388" t="str">
            <v>2004353197</v>
          </cell>
          <cell r="B388">
            <v>2014</v>
          </cell>
          <cell r="C388" t="str">
            <v>Scotland</v>
          </cell>
          <cell r="D388" t="str">
            <v>Forth</v>
          </cell>
          <cell r="E388" t="str">
            <v>Edinburgh &amp; Lothians, Fife, F.A.S.T</v>
          </cell>
          <cell r="F388">
            <v>3197</v>
          </cell>
          <cell r="G388">
            <v>200435</v>
          </cell>
          <cell r="H388" t="str">
            <v>Lower Forth Estuary</v>
          </cell>
          <cell r="I388" t="str">
            <v>Transitional</v>
          </cell>
          <cell r="J388" t="str">
            <v xml:space="preserve"> 1-3-1</v>
          </cell>
          <cell r="K388" t="str">
            <v>Physico-Chem</v>
          </cell>
          <cell r="L388" t="str">
            <v>Good</v>
          </cell>
          <cell r="M388">
            <v>81</v>
          </cell>
          <cell r="N388" t="str">
            <v/>
          </cell>
          <cell r="O388" t="str">
            <v>Calculated</v>
          </cell>
          <cell r="P388" t="str">
            <v/>
          </cell>
          <cell r="R388" t="str">
            <v/>
          </cell>
          <cell r="S388">
            <v>38.599699999999999</v>
          </cell>
          <cell r="T388">
            <v>2</v>
          </cell>
        </row>
        <row r="389">
          <cell r="A389" t="str">
            <v>2004353163</v>
          </cell>
          <cell r="B389">
            <v>2014</v>
          </cell>
          <cell r="C389" t="str">
            <v>Scotland</v>
          </cell>
          <cell r="D389" t="str">
            <v>Forth</v>
          </cell>
          <cell r="E389" t="str">
            <v>Edinburgh &amp; Lothians, Fife, F.A.S.T</v>
          </cell>
          <cell r="F389">
            <v>3163</v>
          </cell>
          <cell r="G389">
            <v>200435</v>
          </cell>
          <cell r="H389" t="str">
            <v>Lower Forth Estuary</v>
          </cell>
          <cell r="I389" t="str">
            <v>Transitional</v>
          </cell>
          <cell r="J389" t="str">
            <v xml:space="preserve"> 1-3-1-4</v>
          </cell>
          <cell r="K389" t="str">
            <v>Dissolved Oxygen</v>
          </cell>
          <cell r="L389" t="str">
            <v>High</v>
          </cell>
          <cell r="M389">
            <v>100</v>
          </cell>
          <cell r="N389" t="str">
            <v/>
          </cell>
          <cell r="O389" t="str">
            <v>Calculated</v>
          </cell>
          <cell r="P389" t="str">
            <v/>
          </cell>
          <cell r="R389" t="str">
            <v/>
          </cell>
          <cell r="S389">
            <v>38.599699999999999</v>
          </cell>
          <cell r="T389">
            <v>1</v>
          </cell>
        </row>
        <row r="390">
          <cell r="A390" t="str">
            <v>2004353241</v>
          </cell>
          <cell r="B390">
            <v>2014</v>
          </cell>
          <cell r="C390" t="str">
            <v>Scotland</v>
          </cell>
          <cell r="D390" t="str">
            <v>Forth</v>
          </cell>
          <cell r="E390" t="str">
            <v>Edinburgh &amp; Lothians, Fife, F.A.S.T</v>
          </cell>
          <cell r="F390">
            <v>3241</v>
          </cell>
          <cell r="G390">
            <v>200435</v>
          </cell>
          <cell r="H390" t="str">
            <v>Lower Forth Estuary</v>
          </cell>
          <cell r="I390" t="str">
            <v>Transitional</v>
          </cell>
          <cell r="J390" t="str">
            <v xml:space="preserve"> 1-3-1-4-1</v>
          </cell>
          <cell r="K390" t="str">
            <v>DO (lab. salinity)</v>
          </cell>
          <cell r="L390" t="str">
            <v>High</v>
          </cell>
          <cell r="M390">
            <v>100</v>
          </cell>
          <cell r="N390">
            <v>7.3970000000000002</v>
          </cell>
          <cell r="O390" t="str">
            <v>Calculated</v>
          </cell>
          <cell r="P390">
            <v>301028</v>
          </cell>
          <cell r="Q390" t="str">
            <v>E42 Forth estuary at Crombie</v>
          </cell>
          <cell r="R390" t="str">
            <v/>
          </cell>
          <cell r="S390">
            <v>38.599699999999999</v>
          </cell>
          <cell r="T390">
            <v>1</v>
          </cell>
        </row>
        <row r="391">
          <cell r="A391" t="str">
            <v>2004353239</v>
          </cell>
          <cell r="B391">
            <v>2014</v>
          </cell>
          <cell r="C391" t="str">
            <v>Scotland</v>
          </cell>
          <cell r="D391" t="str">
            <v>Forth</v>
          </cell>
          <cell r="E391" t="str">
            <v>Edinburgh &amp; Lothians, Fife, F.A.S.T</v>
          </cell>
          <cell r="F391">
            <v>3239</v>
          </cell>
          <cell r="G391">
            <v>200435</v>
          </cell>
          <cell r="H391" t="str">
            <v>Lower Forth Estuary</v>
          </cell>
          <cell r="I391" t="str">
            <v>Transitional</v>
          </cell>
          <cell r="J391" t="str">
            <v xml:space="preserve"> 1-3-1-4-2</v>
          </cell>
          <cell r="K391" t="str">
            <v>DO (field salinity)</v>
          </cell>
          <cell r="L391" t="str">
            <v>High</v>
          </cell>
          <cell r="M391">
            <v>100</v>
          </cell>
          <cell r="N391">
            <v>7.3970000000000002</v>
          </cell>
          <cell r="O391" t="str">
            <v>Calculated</v>
          </cell>
          <cell r="P391">
            <v>301028</v>
          </cell>
          <cell r="Q391" t="str">
            <v>E42 Forth estuary at Crombie</v>
          </cell>
          <cell r="R391" t="str">
            <v/>
          </cell>
          <cell r="S391">
            <v>38.599699999999999</v>
          </cell>
          <cell r="T391">
            <v>1</v>
          </cell>
        </row>
        <row r="392">
          <cell r="A392" t="str">
            <v>2004353487</v>
          </cell>
          <cell r="B392">
            <v>2014</v>
          </cell>
          <cell r="C392" t="str">
            <v>Scotland</v>
          </cell>
          <cell r="D392" t="str">
            <v>Forth</v>
          </cell>
          <cell r="E392" t="str">
            <v>Edinburgh &amp; Lothians, Fife, F.A.S.T</v>
          </cell>
          <cell r="F392">
            <v>3487</v>
          </cell>
          <cell r="G392">
            <v>200435</v>
          </cell>
          <cell r="H392" t="str">
            <v>Lower Forth Estuary</v>
          </cell>
          <cell r="I392" t="str">
            <v>Transitional</v>
          </cell>
          <cell r="J392" t="str">
            <v xml:space="preserve"> 1-3-1-8</v>
          </cell>
          <cell r="K392" t="str">
            <v>Dissolved inorganic nitrogen</v>
          </cell>
          <cell r="L392" t="str">
            <v>Good</v>
          </cell>
          <cell r="M392">
            <v>81</v>
          </cell>
          <cell r="N392" t="str">
            <v/>
          </cell>
          <cell r="O392" t="str">
            <v>Calculated</v>
          </cell>
          <cell r="P392" t="str">
            <v/>
          </cell>
          <cell r="R392" t="str">
            <v/>
          </cell>
          <cell r="S392">
            <v>38.599699999999999</v>
          </cell>
          <cell r="T392">
            <v>2</v>
          </cell>
        </row>
        <row r="393">
          <cell r="A393" t="str">
            <v>2004353203</v>
          </cell>
          <cell r="B393">
            <v>2014</v>
          </cell>
          <cell r="C393" t="str">
            <v>Scotland</v>
          </cell>
          <cell r="D393" t="str">
            <v>Forth</v>
          </cell>
          <cell r="E393" t="str">
            <v>Edinburgh &amp; Lothians, Fife, F.A.S.T</v>
          </cell>
          <cell r="F393">
            <v>3203</v>
          </cell>
          <cell r="G393">
            <v>200435</v>
          </cell>
          <cell r="H393" t="str">
            <v>Lower Forth Estuary</v>
          </cell>
          <cell r="I393" t="str">
            <v>Transitional</v>
          </cell>
          <cell r="J393" t="str">
            <v xml:space="preserve"> 1-3-2</v>
          </cell>
          <cell r="K393" t="str">
            <v>Biological elements</v>
          </cell>
          <cell r="L393" t="str">
            <v>High</v>
          </cell>
          <cell r="M393">
            <v>49</v>
          </cell>
          <cell r="N393" t="str">
            <v/>
          </cell>
          <cell r="O393" t="str">
            <v>Calculated</v>
          </cell>
          <cell r="P393" t="str">
            <v/>
          </cell>
          <cell r="R393" t="str">
            <v/>
          </cell>
          <cell r="S393">
            <v>38.599699999999999</v>
          </cell>
          <cell r="T393">
            <v>1</v>
          </cell>
        </row>
        <row r="394">
          <cell r="A394" t="str">
            <v>2004353351</v>
          </cell>
          <cell r="B394">
            <v>2014</v>
          </cell>
          <cell r="C394" t="str">
            <v>Scotland</v>
          </cell>
          <cell r="D394" t="str">
            <v>Forth</v>
          </cell>
          <cell r="E394" t="str">
            <v>Edinburgh &amp; Lothians, Fife, F.A.S.T</v>
          </cell>
          <cell r="F394">
            <v>3351</v>
          </cell>
          <cell r="G394">
            <v>200435</v>
          </cell>
          <cell r="H394" t="str">
            <v>Lower Forth Estuary</v>
          </cell>
          <cell r="I394" t="str">
            <v>Transitional</v>
          </cell>
          <cell r="J394" t="str">
            <v xml:space="preserve"> 1-3-2-3</v>
          </cell>
          <cell r="K394" t="str">
            <v>Invertebrate animals</v>
          </cell>
          <cell r="L394" t="str">
            <v>High</v>
          </cell>
          <cell r="M394">
            <v>49</v>
          </cell>
          <cell r="N394" t="str">
            <v/>
          </cell>
          <cell r="O394" t="str">
            <v>Calculated</v>
          </cell>
          <cell r="P394" t="str">
            <v/>
          </cell>
          <cell r="R394" t="str">
            <v/>
          </cell>
          <cell r="S394">
            <v>38.599699999999999</v>
          </cell>
          <cell r="T394">
            <v>1</v>
          </cell>
        </row>
        <row r="395">
          <cell r="A395" t="str">
            <v>2004353245</v>
          </cell>
          <cell r="B395">
            <v>2014</v>
          </cell>
          <cell r="C395" t="str">
            <v>Scotland</v>
          </cell>
          <cell r="D395" t="str">
            <v>Forth</v>
          </cell>
          <cell r="E395" t="str">
            <v>Edinburgh &amp; Lothians, Fife, F.A.S.T</v>
          </cell>
          <cell r="F395">
            <v>3245</v>
          </cell>
          <cell r="G395">
            <v>200435</v>
          </cell>
          <cell r="H395" t="str">
            <v>Lower Forth Estuary</v>
          </cell>
          <cell r="I395" t="str">
            <v>Transitional</v>
          </cell>
          <cell r="J395" t="str">
            <v xml:space="preserve"> 1-3-2-3-4</v>
          </cell>
          <cell r="K395" t="str">
            <v>Benthic invertebrates (IQI)</v>
          </cell>
          <cell r="L395" t="str">
            <v>High</v>
          </cell>
          <cell r="M395">
            <v>49</v>
          </cell>
          <cell r="N395" t="str">
            <v/>
          </cell>
          <cell r="O395" t="str">
            <v>Calculated</v>
          </cell>
          <cell r="P395" t="str">
            <v/>
          </cell>
          <cell r="R395" t="str">
            <v/>
          </cell>
          <cell r="S395">
            <v>38.599699999999999</v>
          </cell>
          <cell r="T395">
            <v>1</v>
          </cell>
        </row>
        <row r="396">
          <cell r="A396" t="str">
            <v>2004353493</v>
          </cell>
          <cell r="B396">
            <v>2014</v>
          </cell>
          <cell r="C396" t="str">
            <v>Scotland</v>
          </cell>
          <cell r="D396" t="str">
            <v>Forth</v>
          </cell>
          <cell r="E396" t="str">
            <v>Edinburgh &amp; Lothians, Fife, F.A.S.T</v>
          </cell>
          <cell r="F396">
            <v>3493</v>
          </cell>
          <cell r="G396">
            <v>200435</v>
          </cell>
          <cell r="H396" t="str">
            <v>Lower Forth Estuary</v>
          </cell>
          <cell r="I396" t="str">
            <v>Transitional</v>
          </cell>
          <cell r="J396" t="str">
            <v xml:space="preserve"> 1-3-2-5</v>
          </cell>
          <cell r="K396" t="str">
            <v>Fish</v>
          </cell>
          <cell r="L396" t="str">
            <v>High</v>
          </cell>
          <cell r="M396">
            <v>49</v>
          </cell>
          <cell r="N396" t="str">
            <v/>
          </cell>
          <cell r="O396" t="str">
            <v>Calculated</v>
          </cell>
          <cell r="P396" t="str">
            <v/>
          </cell>
          <cell r="R396" t="str">
            <v/>
          </cell>
          <cell r="S396">
            <v>38.599699999999999</v>
          </cell>
          <cell r="T396">
            <v>1</v>
          </cell>
        </row>
        <row r="397">
          <cell r="A397" t="str">
            <v>2004353488</v>
          </cell>
          <cell r="B397">
            <v>2014</v>
          </cell>
          <cell r="C397" t="str">
            <v>Scotland</v>
          </cell>
          <cell r="D397" t="str">
            <v>Forth</v>
          </cell>
          <cell r="E397" t="str">
            <v>Edinburgh &amp; Lothians, Fife, F.A.S.T</v>
          </cell>
          <cell r="F397">
            <v>3488</v>
          </cell>
          <cell r="G397">
            <v>200435</v>
          </cell>
          <cell r="H397" t="str">
            <v>Lower Forth Estuary</v>
          </cell>
          <cell r="I397" t="str">
            <v>Transitional</v>
          </cell>
          <cell r="J397" t="str">
            <v xml:space="preserve"> 1-3-2-7</v>
          </cell>
          <cell r="K397" t="str">
            <v>Macroalgae</v>
          </cell>
          <cell r="L397" t="str">
            <v>High</v>
          </cell>
          <cell r="M397">
            <v>0</v>
          </cell>
          <cell r="N397" t="str">
            <v/>
          </cell>
          <cell r="O397" t="str">
            <v>Default</v>
          </cell>
          <cell r="P397" t="str">
            <v/>
          </cell>
          <cell r="R397" t="str">
            <v/>
          </cell>
          <cell r="S397">
            <v>38.599699999999999</v>
          </cell>
          <cell r="T397">
            <v>1</v>
          </cell>
        </row>
        <row r="398">
          <cell r="A398" t="str">
            <v>2004353521</v>
          </cell>
          <cell r="B398">
            <v>2014</v>
          </cell>
          <cell r="C398" t="str">
            <v>Scotland</v>
          </cell>
          <cell r="D398" t="str">
            <v>Forth</v>
          </cell>
          <cell r="E398" t="str">
            <v>Edinburgh &amp; Lothians, Fife, F.A.S.T</v>
          </cell>
          <cell r="F398">
            <v>3521</v>
          </cell>
          <cell r="G398">
            <v>200435</v>
          </cell>
          <cell r="H398" t="str">
            <v>Lower Forth Estuary</v>
          </cell>
          <cell r="I398" t="str">
            <v>Transitional</v>
          </cell>
          <cell r="J398" t="str">
            <v xml:space="preserve"> 1-3-2-9-1</v>
          </cell>
          <cell r="K398" t="str">
            <v>Phytoplankton</v>
          </cell>
          <cell r="L398" t="str">
            <v>High</v>
          </cell>
          <cell r="M398">
            <v>49</v>
          </cell>
          <cell r="N398">
            <v>0.98</v>
          </cell>
          <cell r="O398" t="str">
            <v>Calculated</v>
          </cell>
          <cell r="P398">
            <v>301028</v>
          </cell>
          <cell r="Q398" t="str">
            <v>E42 Forth estuary at Crombie</v>
          </cell>
          <cell r="R398" t="str">
            <v/>
          </cell>
          <cell r="S398">
            <v>38.599699999999999</v>
          </cell>
          <cell r="T398">
            <v>1</v>
          </cell>
        </row>
        <row r="399">
          <cell r="A399" t="str">
            <v>2004353183</v>
          </cell>
          <cell r="B399">
            <v>2014</v>
          </cell>
          <cell r="C399" t="str">
            <v>Scotland</v>
          </cell>
          <cell r="D399" t="str">
            <v>Forth</v>
          </cell>
          <cell r="E399" t="str">
            <v>Edinburgh &amp; Lothians, Fife, F.A.S.T</v>
          </cell>
          <cell r="F399">
            <v>3183</v>
          </cell>
          <cell r="G399">
            <v>200435</v>
          </cell>
          <cell r="H399" t="str">
            <v>Lower Forth Estuary</v>
          </cell>
          <cell r="I399" t="str">
            <v>Transitional</v>
          </cell>
          <cell r="J399" t="str">
            <v xml:space="preserve"> 1-3-3</v>
          </cell>
          <cell r="K399" t="str">
            <v>Specific pollutants</v>
          </cell>
          <cell r="L399" t="str">
            <v>Pass</v>
          </cell>
          <cell r="M399">
            <v>100</v>
          </cell>
          <cell r="N399" t="str">
            <v/>
          </cell>
          <cell r="O399" t="str">
            <v>Calculated</v>
          </cell>
          <cell r="P399" t="str">
            <v/>
          </cell>
          <cell r="R399" t="str">
            <v/>
          </cell>
          <cell r="S399">
            <v>38.599699999999999</v>
          </cell>
          <cell r="T399">
            <v>21</v>
          </cell>
        </row>
        <row r="400">
          <cell r="A400" t="str">
            <v>2004353365</v>
          </cell>
          <cell r="B400">
            <v>2014</v>
          </cell>
          <cell r="C400" t="str">
            <v>Scotland</v>
          </cell>
          <cell r="D400" t="str">
            <v>Forth</v>
          </cell>
          <cell r="E400" t="str">
            <v>Edinburgh &amp; Lothians, Fife, F.A.S.T</v>
          </cell>
          <cell r="F400">
            <v>3365</v>
          </cell>
          <cell r="G400">
            <v>200435</v>
          </cell>
          <cell r="H400" t="str">
            <v>Lower Forth Estuary</v>
          </cell>
          <cell r="I400" t="str">
            <v>Transitional</v>
          </cell>
          <cell r="J400" t="str">
            <v xml:space="preserve"> 1-3-3-15</v>
          </cell>
          <cell r="K400" t="str">
            <v>Unionised ammonia</v>
          </cell>
          <cell r="L400" t="str">
            <v>Pass</v>
          </cell>
          <cell r="M400">
            <v>100</v>
          </cell>
          <cell r="N400">
            <v>0.08</v>
          </cell>
          <cell r="O400" t="str">
            <v>Calculated</v>
          </cell>
          <cell r="P400">
            <v>301028</v>
          </cell>
          <cell r="Q400" t="str">
            <v>E42 Forth estuary at Crombie</v>
          </cell>
          <cell r="R400" t="str">
            <v/>
          </cell>
          <cell r="S400">
            <v>38.599699999999999</v>
          </cell>
          <cell r="T400">
            <v>21</v>
          </cell>
        </row>
        <row r="401">
          <cell r="A401" t="str">
            <v>2004353348</v>
          </cell>
          <cell r="B401">
            <v>2014</v>
          </cell>
          <cell r="C401" t="str">
            <v>Scotland</v>
          </cell>
          <cell r="D401" t="str">
            <v>Forth</v>
          </cell>
          <cell r="E401" t="str">
            <v>Edinburgh &amp; Lothians, Fife, F.A.S.T</v>
          </cell>
          <cell r="F401">
            <v>3348</v>
          </cell>
          <cell r="G401">
            <v>200435</v>
          </cell>
          <cell r="H401" t="str">
            <v>Lower Forth Estuary</v>
          </cell>
          <cell r="I401" t="str">
            <v>Transitional</v>
          </cell>
          <cell r="J401" t="str">
            <v xml:space="preserve"> 1-3-3-8</v>
          </cell>
          <cell r="K401" t="str">
            <v>Copper</v>
          </cell>
          <cell r="L401" t="str">
            <v>Pass</v>
          </cell>
          <cell r="M401">
            <v>49</v>
          </cell>
          <cell r="N401" t="str">
            <v/>
          </cell>
          <cell r="O401" t="str">
            <v>Calculated</v>
          </cell>
          <cell r="P401" t="str">
            <v/>
          </cell>
          <cell r="R401" t="str">
            <v/>
          </cell>
          <cell r="S401">
            <v>38.599699999999999</v>
          </cell>
          <cell r="T401">
            <v>21</v>
          </cell>
        </row>
        <row r="402">
          <cell r="A402" t="str">
            <v>2004353530</v>
          </cell>
          <cell r="B402">
            <v>2014</v>
          </cell>
          <cell r="C402" t="str">
            <v>Scotland</v>
          </cell>
          <cell r="D402" t="str">
            <v>Forth</v>
          </cell>
          <cell r="E402" t="str">
            <v>Edinburgh &amp; Lothians, Fife, F.A.S.T</v>
          </cell>
          <cell r="F402">
            <v>3530</v>
          </cell>
          <cell r="G402">
            <v>200435</v>
          </cell>
          <cell r="H402" t="str">
            <v>Lower Forth Estuary</v>
          </cell>
          <cell r="I402" t="str">
            <v>Transitional</v>
          </cell>
          <cell r="J402" t="str">
            <v xml:space="preserve"> 1-3-3-9</v>
          </cell>
          <cell r="K402" t="str">
            <v>Zinc</v>
          </cell>
          <cell r="L402" t="str">
            <v>Pass</v>
          </cell>
          <cell r="M402">
            <v>49</v>
          </cell>
          <cell r="N402" t="str">
            <v/>
          </cell>
          <cell r="O402" t="str">
            <v>Calculated</v>
          </cell>
          <cell r="P402" t="str">
            <v/>
          </cell>
          <cell r="R402" t="str">
            <v/>
          </cell>
          <cell r="S402">
            <v>38.599699999999999</v>
          </cell>
          <cell r="T402">
            <v>21</v>
          </cell>
        </row>
        <row r="403">
          <cell r="A403" t="str">
            <v>2004353191</v>
          </cell>
          <cell r="B403">
            <v>2014</v>
          </cell>
          <cell r="C403" t="str">
            <v>Scotland</v>
          </cell>
          <cell r="D403" t="str">
            <v>Forth</v>
          </cell>
          <cell r="E403" t="str">
            <v>Edinburgh &amp; Lothians, Fife, F.A.S.T</v>
          </cell>
          <cell r="F403">
            <v>3191</v>
          </cell>
          <cell r="G403">
            <v>200435</v>
          </cell>
          <cell r="H403" t="str">
            <v>Lower Forth Estuary</v>
          </cell>
          <cell r="I403" t="str">
            <v>Transitional</v>
          </cell>
          <cell r="J403" t="str">
            <v xml:space="preserve"> 1-3-4</v>
          </cell>
          <cell r="K403" t="str">
            <v>Hydromorphology</v>
          </cell>
          <cell r="L403" t="str">
            <v>Good</v>
          </cell>
          <cell r="M403">
            <v>49</v>
          </cell>
          <cell r="N403" t="str">
            <v/>
          </cell>
          <cell r="O403" t="str">
            <v>Calculated</v>
          </cell>
          <cell r="P403" t="str">
            <v/>
          </cell>
          <cell r="R403" t="str">
            <v/>
          </cell>
          <cell r="S403">
            <v>38.599699999999999</v>
          </cell>
          <cell r="T403">
            <v>2</v>
          </cell>
        </row>
        <row r="404">
          <cell r="A404" t="str">
            <v>2004353473</v>
          </cell>
          <cell r="B404">
            <v>2014</v>
          </cell>
          <cell r="C404" t="str">
            <v>Scotland</v>
          </cell>
          <cell r="D404" t="str">
            <v>Forth</v>
          </cell>
          <cell r="E404" t="str">
            <v>Edinburgh &amp; Lothians, Fife, F.A.S.T</v>
          </cell>
          <cell r="F404">
            <v>3473</v>
          </cell>
          <cell r="G404">
            <v>200435</v>
          </cell>
          <cell r="H404" t="str">
            <v>Lower Forth Estuary</v>
          </cell>
          <cell r="I404" t="str">
            <v>Transitional</v>
          </cell>
          <cell r="J404" t="str">
            <v xml:space="preserve"> 1-3-4-1</v>
          </cell>
          <cell r="K404" t="str">
            <v>Morphology</v>
          </cell>
          <cell r="L404" t="str">
            <v>Good</v>
          </cell>
          <cell r="M404">
            <v>49</v>
          </cell>
          <cell r="N404" t="str">
            <v/>
          </cell>
          <cell r="O404" t="str">
            <v>Calculated</v>
          </cell>
          <cell r="P404" t="str">
            <v/>
          </cell>
          <cell r="R404" t="str">
            <v/>
          </cell>
          <cell r="S404">
            <v>38.599699999999999</v>
          </cell>
          <cell r="T404">
            <v>2</v>
          </cell>
        </row>
        <row r="405">
          <cell r="A405" t="str">
            <v>2004363235</v>
          </cell>
          <cell r="B405">
            <v>2014</v>
          </cell>
          <cell r="C405" t="str">
            <v>Scotland</v>
          </cell>
          <cell r="D405" t="str">
            <v>Forth</v>
          </cell>
          <cell r="E405" t="str">
            <v>Edinburgh &amp; Lothians, Fife, F.A.S.T</v>
          </cell>
          <cell r="F405">
            <v>3235</v>
          </cell>
          <cell r="G405">
            <v>200436</v>
          </cell>
          <cell r="H405" t="str">
            <v>Middle Forth Estuary</v>
          </cell>
          <cell r="I405" t="str">
            <v>Transitional</v>
          </cell>
          <cell r="J405" t="str">
            <v xml:space="preserve"> 1</v>
          </cell>
          <cell r="K405" t="str">
            <v>Overall status</v>
          </cell>
          <cell r="L405" t="str">
            <v>Moderate ecological potential</v>
          </cell>
          <cell r="M405">
            <v>49</v>
          </cell>
          <cell r="N405" t="str">
            <v/>
          </cell>
          <cell r="O405" t="str">
            <v>Calculated</v>
          </cell>
          <cell r="P405" t="str">
            <v/>
          </cell>
          <cell r="R405" t="str">
            <v/>
          </cell>
          <cell r="S405">
            <v>38.243499999999997</v>
          </cell>
          <cell r="T405">
            <v>37</v>
          </cell>
        </row>
        <row r="406">
          <cell r="A406" t="str">
            <v>2004363231</v>
          </cell>
          <cell r="B406">
            <v>2014</v>
          </cell>
          <cell r="C406" t="str">
            <v>Scotland</v>
          </cell>
          <cell r="D406" t="str">
            <v>Forth</v>
          </cell>
          <cell r="E406" t="str">
            <v>Edinburgh &amp; Lothians, Fife, F.A.S.T</v>
          </cell>
          <cell r="F406">
            <v>3231</v>
          </cell>
          <cell r="G406">
            <v>200436</v>
          </cell>
          <cell r="H406" t="str">
            <v>Middle Forth Estuary</v>
          </cell>
          <cell r="I406" t="str">
            <v>Transitional</v>
          </cell>
          <cell r="J406" t="str">
            <v xml:space="preserve"> 1-1</v>
          </cell>
          <cell r="K406" t="str">
            <v>Pre-HMWB status</v>
          </cell>
          <cell r="L406" t="str">
            <v>Moderate</v>
          </cell>
          <cell r="M406">
            <v>49</v>
          </cell>
          <cell r="N406" t="str">
            <v/>
          </cell>
          <cell r="O406" t="str">
            <v>Calculated</v>
          </cell>
          <cell r="P406" t="str">
            <v/>
          </cell>
          <cell r="R406" t="str">
            <v/>
          </cell>
          <cell r="S406">
            <v>38.243499999999997</v>
          </cell>
          <cell r="T406">
            <v>3</v>
          </cell>
        </row>
        <row r="407">
          <cell r="A407" t="str">
            <v>2004363209</v>
          </cell>
          <cell r="B407">
            <v>2014</v>
          </cell>
          <cell r="C407" t="str">
            <v>Scotland</v>
          </cell>
          <cell r="D407" t="str">
            <v>Forth</v>
          </cell>
          <cell r="E407" t="str">
            <v>Edinburgh &amp; Lothians, Fife, F.A.S.T</v>
          </cell>
          <cell r="F407">
            <v>3209</v>
          </cell>
          <cell r="G407">
            <v>200436</v>
          </cell>
          <cell r="H407" t="str">
            <v>Middle Forth Estuary</v>
          </cell>
          <cell r="I407" t="str">
            <v>Transitional</v>
          </cell>
          <cell r="J407" t="str">
            <v xml:space="preserve"> 1-3</v>
          </cell>
          <cell r="K407" t="str">
            <v>Overall ecology</v>
          </cell>
          <cell r="L407" t="str">
            <v>Moderate</v>
          </cell>
          <cell r="M407">
            <v>49</v>
          </cell>
          <cell r="N407" t="str">
            <v/>
          </cell>
          <cell r="O407" t="str">
            <v>Calculated</v>
          </cell>
          <cell r="P407" t="str">
            <v/>
          </cell>
          <cell r="R407" t="str">
            <v/>
          </cell>
          <cell r="S407">
            <v>38.243499999999997</v>
          </cell>
          <cell r="T407">
            <v>3</v>
          </cell>
        </row>
        <row r="408">
          <cell r="A408" t="str">
            <v>2004363197</v>
          </cell>
          <cell r="B408">
            <v>2014</v>
          </cell>
          <cell r="C408" t="str">
            <v>Scotland</v>
          </cell>
          <cell r="D408" t="str">
            <v>Forth</v>
          </cell>
          <cell r="E408" t="str">
            <v>Edinburgh &amp; Lothians, Fife, F.A.S.T</v>
          </cell>
          <cell r="F408">
            <v>3197</v>
          </cell>
          <cell r="G408">
            <v>200436</v>
          </cell>
          <cell r="H408" t="str">
            <v>Middle Forth Estuary</v>
          </cell>
          <cell r="I408" t="str">
            <v>Transitional</v>
          </cell>
          <cell r="J408" t="str">
            <v xml:space="preserve"> 1-3-1</v>
          </cell>
          <cell r="K408" t="str">
            <v>Physico-Chem</v>
          </cell>
          <cell r="L408" t="str">
            <v>Good</v>
          </cell>
          <cell r="M408">
            <v>81</v>
          </cell>
          <cell r="N408" t="str">
            <v/>
          </cell>
          <cell r="O408" t="str">
            <v>Calculated</v>
          </cell>
          <cell r="P408" t="str">
            <v/>
          </cell>
          <cell r="R408" t="str">
            <v/>
          </cell>
          <cell r="S408">
            <v>38.243499999999997</v>
          </cell>
          <cell r="T408">
            <v>2</v>
          </cell>
        </row>
        <row r="409">
          <cell r="A409" t="str">
            <v>2004363163</v>
          </cell>
          <cell r="B409">
            <v>2014</v>
          </cell>
          <cell r="C409" t="str">
            <v>Scotland</v>
          </cell>
          <cell r="D409" t="str">
            <v>Forth</v>
          </cell>
          <cell r="E409" t="str">
            <v>Edinburgh &amp; Lothians, Fife, F.A.S.T</v>
          </cell>
          <cell r="F409">
            <v>3163</v>
          </cell>
          <cell r="G409">
            <v>200436</v>
          </cell>
          <cell r="H409" t="str">
            <v>Middle Forth Estuary</v>
          </cell>
          <cell r="I409" t="str">
            <v>Transitional</v>
          </cell>
          <cell r="J409" t="str">
            <v xml:space="preserve"> 1-3-1-4</v>
          </cell>
          <cell r="K409" t="str">
            <v>Dissolved Oxygen</v>
          </cell>
          <cell r="L409" t="str">
            <v>High</v>
          </cell>
          <cell r="M409">
            <v>100</v>
          </cell>
          <cell r="N409" t="str">
            <v/>
          </cell>
          <cell r="O409" t="str">
            <v>Calculated</v>
          </cell>
          <cell r="P409" t="str">
            <v/>
          </cell>
          <cell r="R409" t="str">
            <v/>
          </cell>
          <cell r="S409">
            <v>38.243499999999997</v>
          </cell>
          <cell r="T409">
            <v>1</v>
          </cell>
        </row>
        <row r="410">
          <cell r="A410" t="str">
            <v>2004363241</v>
          </cell>
          <cell r="B410">
            <v>2014</v>
          </cell>
          <cell r="C410" t="str">
            <v>Scotland</v>
          </cell>
          <cell r="D410" t="str">
            <v>Forth</v>
          </cell>
          <cell r="E410" t="str">
            <v>Edinburgh &amp; Lothians, Fife, F.A.S.T</v>
          </cell>
          <cell r="F410">
            <v>3241</v>
          </cell>
          <cell r="G410">
            <v>200436</v>
          </cell>
          <cell r="H410" t="str">
            <v>Middle Forth Estuary</v>
          </cell>
          <cell r="I410" t="str">
            <v>Transitional</v>
          </cell>
          <cell r="J410" t="str">
            <v xml:space="preserve"> 1-3-1-4-1</v>
          </cell>
          <cell r="K410" t="str">
            <v>DO (lab. salinity)</v>
          </cell>
          <cell r="L410" t="str">
            <v>High</v>
          </cell>
          <cell r="M410">
            <v>100</v>
          </cell>
          <cell r="N410">
            <v>7.0629999999999997</v>
          </cell>
          <cell r="O410" t="str">
            <v>Calculated</v>
          </cell>
          <cell r="P410">
            <v>301023</v>
          </cell>
          <cell r="Q410" t="str">
            <v>Forth estuary  Inchbrake buoy</v>
          </cell>
          <cell r="R410" t="str">
            <v/>
          </cell>
          <cell r="S410">
            <v>38.243499999999997</v>
          </cell>
          <cell r="T410">
            <v>1</v>
          </cell>
        </row>
        <row r="411">
          <cell r="A411" t="str">
            <v>2004363239</v>
          </cell>
          <cell r="B411">
            <v>2014</v>
          </cell>
          <cell r="C411" t="str">
            <v>Scotland</v>
          </cell>
          <cell r="D411" t="str">
            <v>Forth</v>
          </cell>
          <cell r="E411" t="str">
            <v>Edinburgh &amp; Lothians, Fife, F.A.S.T</v>
          </cell>
          <cell r="F411">
            <v>3239</v>
          </cell>
          <cell r="G411">
            <v>200436</v>
          </cell>
          <cell r="H411" t="str">
            <v>Middle Forth Estuary</v>
          </cell>
          <cell r="I411" t="str">
            <v>Transitional</v>
          </cell>
          <cell r="J411" t="str">
            <v xml:space="preserve"> 1-3-1-4-2</v>
          </cell>
          <cell r="K411" t="str">
            <v>DO (field salinity)</v>
          </cell>
          <cell r="L411" t="str">
            <v>High</v>
          </cell>
          <cell r="M411">
            <v>100</v>
          </cell>
          <cell r="N411">
            <v>7.0629999999999997</v>
          </cell>
          <cell r="O411" t="str">
            <v>Calculated</v>
          </cell>
          <cell r="P411">
            <v>301023</v>
          </cell>
          <cell r="Q411" t="str">
            <v>Forth estuary  Inchbrake buoy</v>
          </cell>
          <cell r="R411" t="str">
            <v/>
          </cell>
          <cell r="S411">
            <v>38.243499999999997</v>
          </cell>
          <cell r="T411">
            <v>1</v>
          </cell>
        </row>
        <row r="412">
          <cell r="A412" t="str">
            <v>2004363487</v>
          </cell>
          <cell r="B412">
            <v>2014</v>
          </cell>
          <cell r="C412" t="str">
            <v>Scotland</v>
          </cell>
          <cell r="D412" t="str">
            <v>Forth</v>
          </cell>
          <cell r="E412" t="str">
            <v>Edinburgh &amp; Lothians, Fife, F.A.S.T</v>
          </cell>
          <cell r="F412">
            <v>3487</v>
          </cell>
          <cell r="G412">
            <v>200436</v>
          </cell>
          <cell r="H412" t="str">
            <v>Middle Forth Estuary</v>
          </cell>
          <cell r="I412" t="str">
            <v>Transitional</v>
          </cell>
          <cell r="J412" t="str">
            <v xml:space="preserve"> 1-3-1-8</v>
          </cell>
          <cell r="K412" t="str">
            <v>Dissolved inorganic nitrogen</v>
          </cell>
          <cell r="L412" t="str">
            <v>Good</v>
          </cell>
          <cell r="M412">
            <v>81</v>
          </cell>
          <cell r="N412" t="str">
            <v/>
          </cell>
          <cell r="O412" t="str">
            <v>Calculated</v>
          </cell>
          <cell r="P412" t="str">
            <v/>
          </cell>
          <cell r="R412" t="str">
            <v/>
          </cell>
          <cell r="S412">
            <v>38.243499999999997</v>
          </cell>
          <cell r="T412">
            <v>2</v>
          </cell>
        </row>
        <row r="413">
          <cell r="A413" t="str">
            <v>2004363203</v>
          </cell>
          <cell r="B413">
            <v>2014</v>
          </cell>
          <cell r="C413" t="str">
            <v>Scotland</v>
          </cell>
          <cell r="D413" t="str">
            <v>Forth</v>
          </cell>
          <cell r="E413" t="str">
            <v>Edinburgh &amp; Lothians, Fife, F.A.S.T</v>
          </cell>
          <cell r="F413">
            <v>3203</v>
          </cell>
          <cell r="G413">
            <v>200436</v>
          </cell>
          <cell r="H413" t="str">
            <v>Middle Forth Estuary</v>
          </cell>
          <cell r="I413" t="str">
            <v>Transitional</v>
          </cell>
          <cell r="J413" t="str">
            <v xml:space="preserve"> 1-3-2</v>
          </cell>
          <cell r="K413" t="str">
            <v>Biological elements</v>
          </cell>
          <cell r="L413" t="str">
            <v>Good</v>
          </cell>
          <cell r="M413">
            <v>95</v>
          </cell>
          <cell r="N413" t="str">
            <v/>
          </cell>
          <cell r="O413" t="str">
            <v>Calculated</v>
          </cell>
          <cell r="P413" t="str">
            <v/>
          </cell>
          <cell r="R413" t="str">
            <v/>
          </cell>
          <cell r="S413">
            <v>38.243499999999997</v>
          </cell>
          <cell r="T413">
            <v>2</v>
          </cell>
        </row>
        <row r="414">
          <cell r="A414" t="str">
            <v>2004363351</v>
          </cell>
          <cell r="B414">
            <v>2014</v>
          </cell>
          <cell r="C414" t="str">
            <v>Scotland</v>
          </cell>
          <cell r="D414" t="str">
            <v>Forth</v>
          </cell>
          <cell r="E414" t="str">
            <v>Edinburgh &amp; Lothians, Fife, F.A.S.T</v>
          </cell>
          <cell r="F414">
            <v>3351</v>
          </cell>
          <cell r="G414">
            <v>200436</v>
          </cell>
          <cell r="H414" t="str">
            <v>Middle Forth Estuary</v>
          </cell>
          <cell r="I414" t="str">
            <v>Transitional</v>
          </cell>
          <cell r="J414" t="str">
            <v xml:space="preserve"> 1-3-2-3</v>
          </cell>
          <cell r="K414" t="str">
            <v>Invertebrate animals</v>
          </cell>
          <cell r="L414" t="str">
            <v>Good</v>
          </cell>
          <cell r="M414">
            <v>49</v>
          </cell>
          <cell r="N414" t="str">
            <v/>
          </cell>
          <cell r="O414" t="str">
            <v>Calculated</v>
          </cell>
          <cell r="P414" t="str">
            <v/>
          </cell>
          <cell r="R414" t="str">
            <v/>
          </cell>
          <cell r="S414">
            <v>38.243499999999997</v>
          </cell>
          <cell r="T414">
            <v>2</v>
          </cell>
        </row>
        <row r="415">
          <cell r="A415" t="str">
            <v>2004363245</v>
          </cell>
          <cell r="B415">
            <v>2014</v>
          </cell>
          <cell r="C415" t="str">
            <v>Scotland</v>
          </cell>
          <cell r="D415" t="str">
            <v>Forth</v>
          </cell>
          <cell r="E415" t="str">
            <v>Edinburgh &amp; Lothians, Fife, F.A.S.T</v>
          </cell>
          <cell r="F415">
            <v>3245</v>
          </cell>
          <cell r="G415">
            <v>200436</v>
          </cell>
          <cell r="H415" t="str">
            <v>Middle Forth Estuary</v>
          </cell>
          <cell r="I415" t="str">
            <v>Transitional</v>
          </cell>
          <cell r="J415" t="str">
            <v xml:space="preserve"> 1-3-2-3-4</v>
          </cell>
          <cell r="K415" t="str">
            <v>Benthic invertebrates (IQI)</v>
          </cell>
          <cell r="L415" t="str">
            <v>Good</v>
          </cell>
          <cell r="M415">
            <v>49</v>
          </cell>
          <cell r="N415" t="str">
            <v/>
          </cell>
          <cell r="O415" t="str">
            <v>Calculated</v>
          </cell>
          <cell r="P415" t="str">
            <v/>
          </cell>
          <cell r="R415" t="str">
            <v/>
          </cell>
          <cell r="S415">
            <v>38.243499999999997</v>
          </cell>
          <cell r="T415">
            <v>2</v>
          </cell>
        </row>
        <row r="416">
          <cell r="A416" t="str">
            <v>2004363480</v>
          </cell>
          <cell r="B416">
            <v>2014</v>
          </cell>
          <cell r="C416" t="str">
            <v>Scotland</v>
          </cell>
          <cell r="D416" t="str">
            <v>Forth</v>
          </cell>
          <cell r="E416" t="str">
            <v>Edinburgh &amp; Lothians, Fife, F.A.S.T</v>
          </cell>
          <cell r="F416">
            <v>3480</v>
          </cell>
          <cell r="G416">
            <v>200436</v>
          </cell>
          <cell r="H416" t="str">
            <v>Middle Forth Estuary</v>
          </cell>
          <cell r="I416" t="str">
            <v>Transitional</v>
          </cell>
          <cell r="J416" t="str">
            <v xml:space="preserve"> 1-3-2-4</v>
          </cell>
          <cell r="K416" t="str">
            <v>Alien species</v>
          </cell>
          <cell r="L416" t="str">
            <v>Good</v>
          </cell>
          <cell r="M416">
            <v>95</v>
          </cell>
          <cell r="N416" t="str">
            <v/>
          </cell>
          <cell r="O416" t="str">
            <v>Calculated</v>
          </cell>
          <cell r="P416" t="str">
            <v/>
          </cell>
          <cell r="R416" t="str">
            <v/>
          </cell>
          <cell r="S416">
            <v>38.243499999999997</v>
          </cell>
          <cell r="T416">
            <v>2</v>
          </cell>
        </row>
        <row r="417">
          <cell r="A417" t="str">
            <v>2004363493</v>
          </cell>
          <cell r="B417">
            <v>2014</v>
          </cell>
          <cell r="C417" t="str">
            <v>Scotland</v>
          </cell>
          <cell r="D417" t="str">
            <v>Forth</v>
          </cell>
          <cell r="E417" t="str">
            <v>Edinburgh &amp; Lothians, Fife, F.A.S.T</v>
          </cell>
          <cell r="F417">
            <v>3493</v>
          </cell>
          <cell r="G417">
            <v>200436</v>
          </cell>
          <cell r="H417" t="str">
            <v>Middle Forth Estuary</v>
          </cell>
          <cell r="I417" t="str">
            <v>Transitional</v>
          </cell>
          <cell r="J417" t="str">
            <v xml:space="preserve"> 1-3-2-5</v>
          </cell>
          <cell r="K417" t="str">
            <v>Fish</v>
          </cell>
          <cell r="L417" t="str">
            <v>High</v>
          </cell>
          <cell r="M417">
            <v>49</v>
          </cell>
          <cell r="N417" t="str">
            <v/>
          </cell>
          <cell r="O417" t="str">
            <v>Calculated</v>
          </cell>
          <cell r="P417" t="str">
            <v/>
          </cell>
          <cell r="R417" t="str">
            <v/>
          </cell>
          <cell r="S417">
            <v>38.243499999999997</v>
          </cell>
          <cell r="T417">
            <v>1</v>
          </cell>
        </row>
        <row r="418">
          <cell r="A418" t="str">
            <v>2004363183</v>
          </cell>
          <cell r="B418">
            <v>2014</v>
          </cell>
          <cell r="C418" t="str">
            <v>Scotland</v>
          </cell>
          <cell r="D418" t="str">
            <v>Forth</v>
          </cell>
          <cell r="E418" t="str">
            <v>Edinburgh &amp; Lothians, Fife, F.A.S.T</v>
          </cell>
          <cell r="F418">
            <v>3183</v>
          </cell>
          <cell r="G418">
            <v>200436</v>
          </cell>
          <cell r="H418" t="str">
            <v>Middle Forth Estuary</v>
          </cell>
          <cell r="I418" t="str">
            <v>Transitional</v>
          </cell>
          <cell r="J418" t="str">
            <v xml:space="preserve"> 1-3-3</v>
          </cell>
          <cell r="K418" t="str">
            <v>Specific pollutants</v>
          </cell>
          <cell r="L418" t="str">
            <v>Pass</v>
          </cell>
          <cell r="M418">
            <v>100</v>
          </cell>
          <cell r="N418" t="str">
            <v/>
          </cell>
          <cell r="O418" t="str">
            <v>Calculated</v>
          </cell>
          <cell r="P418" t="str">
            <v/>
          </cell>
          <cell r="R418" t="str">
            <v/>
          </cell>
          <cell r="S418">
            <v>38.243499999999997</v>
          </cell>
          <cell r="T418">
            <v>21</v>
          </cell>
        </row>
        <row r="419">
          <cell r="A419" t="str">
            <v>2004363365</v>
          </cell>
          <cell r="B419">
            <v>2014</v>
          </cell>
          <cell r="C419" t="str">
            <v>Scotland</v>
          </cell>
          <cell r="D419" t="str">
            <v>Forth</v>
          </cell>
          <cell r="E419" t="str">
            <v>Edinburgh &amp; Lothians, Fife, F.A.S.T</v>
          </cell>
          <cell r="F419">
            <v>3365</v>
          </cell>
          <cell r="G419">
            <v>200436</v>
          </cell>
          <cell r="H419" t="str">
            <v>Middle Forth Estuary</v>
          </cell>
          <cell r="I419" t="str">
            <v>Transitional</v>
          </cell>
          <cell r="J419" t="str">
            <v xml:space="preserve"> 1-3-3-15</v>
          </cell>
          <cell r="K419" t="str">
            <v>Unionised ammonia</v>
          </cell>
          <cell r="L419" t="str">
            <v>Pass</v>
          </cell>
          <cell r="M419">
            <v>100</v>
          </cell>
          <cell r="N419">
            <v>9.8000000000000004E-2</v>
          </cell>
          <cell r="O419" t="str">
            <v>Calculated</v>
          </cell>
          <cell r="P419">
            <v>301023</v>
          </cell>
          <cell r="Q419" t="str">
            <v>Forth estuary  Inchbrake buoy</v>
          </cell>
          <cell r="R419" t="str">
            <v/>
          </cell>
          <cell r="S419">
            <v>38.243499999999997</v>
          </cell>
          <cell r="T419">
            <v>21</v>
          </cell>
        </row>
        <row r="420">
          <cell r="A420" t="str">
            <v>2004363348</v>
          </cell>
          <cell r="B420">
            <v>2014</v>
          </cell>
          <cell r="C420" t="str">
            <v>Scotland</v>
          </cell>
          <cell r="D420" t="str">
            <v>Forth</v>
          </cell>
          <cell r="E420" t="str">
            <v>Edinburgh &amp; Lothians, Fife, F.A.S.T</v>
          </cell>
          <cell r="F420">
            <v>3348</v>
          </cell>
          <cell r="G420">
            <v>200436</v>
          </cell>
          <cell r="H420" t="str">
            <v>Middle Forth Estuary</v>
          </cell>
          <cell r="I420" t="str">
            <v>Transitional</v>
          </cell>
          <cell r="J420" t="str">
            <v xml:space="preserve"> 1-3-3-8</v>
          </cell>
          <cell r="K420" t="str">
            <v>Copper</v>
          </cell>
          <cell r="L420" t="str">
            <v>Pass</v>
          </cell>
          <cell r="M420">
            <v>49</v>
          </cell>
          <cell r="N420" t="str">
            <v/>
          </cell>
          <cell r="O420" t="str">
            <v>Calculated</v>
          </cell>
          <cell r="P420" t="str">
            <v/>
          </cell>
          <cell r="R420" t="str">
            <v/>
          </cell>
          <cell r="S420">
            <v>38.243499999999997</v>
          </cell>
          <cell r="T420">
            <v>21</v>
          </cell>
        </row>
        <row r="421">
          <cell r="A421" t="str">
            <v>2004363530</v>
          </cell>
          <cell r="B421">
            <v>2014</v>
          </cell>
          <cell r="C421" t="str">
            <v>Scotland</v>
          </cell>
          <cell r="D421" t="str">
            <v>Forth</v>
          </cell>
          <cell r="E421" t="str">
            <v>Edinburgh &amp; Lothians, Fife, F.A.S.T</v>
          </cell>
          <cell r="F421">
            <v>3530</v>
          </cell>
          <cell r="G421">
            <v>200436</v>
          </cell>
          <cell r="H421" t="str">
            <v>Middle Forth Estuary</v>
          </cell>
          <cell r="I421" t="str">
            <v>Transitional</v>
          </cell>
          <cell r="J421" t="str">
            <v xml:space="preserve"> 1-3-3-9</v>
          </cell>
          <cell r="K421" t="str">
            <v>Zinc</v>
          </cell>
          <cell r="L421" t="str">
            <v>Pass</v>
          </cell>
          <cell r="M421">
            <v>49</v>
          </cell>
          <cell r="N421" t="str">
            <v/>
          </cell>
          <cell r="O421" t="str">
            <v>Calculated</v>
          </cell>
          <cell r="P421" t="str">
            <v/>
          </cell>
          <cell r="R421" t="str">
            <v/>
          </cell>
          <cell r="S421">
            <v>38.243499999999997</v>
          </cell>
          <cell r="T421">
            <v>21</v>
          </cell>
        </row>
        <row r="422">
          <cell r="A422" t="str">
            <v>2004363191</v>
          </cell>
          <cell r="B422">
            <v>2014</v>
          </cell>
          <cell r="C422" t="str">
            <v>Scotland</v>
          </cell>
          <cell r="D422" t="str">
            <v>Forth</v>
          </cell>
          <cell r="E422" t="str">
            <v>Edinburgh &amp; Lothians, Fife, F.A.S.T</v>
          </cell>
          <cell r="F422">
            <v>3191</v>
          </cell>
          <cell r="G422">
            <v>200436</v>
          </cell>
          <cell r="H422" t="str">
            <v>Middle Forth Estuary</v>
          </cell>
          <cell r="I422" t="str">
            <v>Transitional</v>
          </cell>
          <cell r="J422" t="str">
            <v xml:space="preserve"> 1-3-4</v>
          </cell>
          <cell r="K422" t="str">
            <v>Hydromorphology</v>
          </cell>
          <cell r="L422" t="str">
            <v>Moderate</v>
          </cell>
          <cell r="M422">
            <v>49</v>
          </cell>
          <cell r="N422" t="str">
            <v/>
          </cell>
          <cell r="O422" t="str">
            <v>Calculated</v>
          </cell>
          <cell r="P422" t="str">
            <v/>
          </cell>
          <cell r="R422" t="str">
            <v/>
          </cell>
          <cell r="S422">
            <v>38.243499999999997</v>
          </cell>
          <cell r="T422">
            <v>3</v>
          </cell>
        </row>
        <row r="423">
          <cell r="A423" t="str">
            <v>2004363473</v>
          </cell>
          <cell r="B423">
            <v>2014</v>
          </cell>
          <cell r="C423" t="str">
            <v>Scotland</v>
          </cell>
          <cell r="D423" t="str">
            <v>Forth</v>
          </cell>
          <cell r="E423" t="str">
            <v>Edinburgh &amp; Lothians, Fife, F.A.S.T</v>
          </cell>
          <cell r="F423">
            <v>3473</v>
          </cell>
          <cell r="G423">
            <v>200436</v>
          </cell>
          <cell r="H423" t="str">
            <v>Middle Forth Estuary</v>
          </cell>
          <cell r="I423" t="str">
            <v>Transitional</v>
          </cell>
          <cell r="J423" t="str">
            <v xml:space="preserve"> 1-3-4-1</v>
          </cell>
          <cell r="K423" t="str">
            <v>Morphology</v>
          </cell>
          <cell r="L423" t="str">
            <v>Moderate</v>
          </cell>
          <cell r="M423">
            <v>49</v>
          </cell>
          <cell r="N423" t="str">
            <v/>
          </cell>
          <cell r="O423" t="str">
            <v>Calculated</v>
          </cell>
          <cell r="P423" t="str">
            <v/>
          </cell>
          <cell r="R423" t="str">
            <v/>
          </cell>
          <cell r="S423">
            <v>38.243499999999997</v>
          </cell>
          <cell r="T423">
            <v>3</v>
          </cell>
        </row>
        <row r="424">
          <cell r="A424" t="str">
            <v>2004373235</v>
          </cell>
          <cell r="B424">
            <v>2014</v>
          </cell>
          <cell r="C424" t="str">
            <v>Scotland</v>
          </cell>
          <cell r="D424" t="str">
            <v>Forth</v>
          </cell>
          <cell r="E424" t="str">
            <v>F.A.S.T</v>
          </cell>
          <cell r="F424">
            <v>3235</v>
          </cell>
          <cell r="G424">
            <v>200437</v>
          </cell>
          <cell r="H424" t="str">
            <v>Upper Forth Estuary</v>
          </cell>
          <cell r="I424" t="str">
            <v>Transitional</v>
          </cell>
          <cell r="J424" t="str">
            <v xml:space="preserve"> 1</v>
          </cell>
          <cell r="K424" t="str">
            <v>Overall status</v>
          </cell>
          <cell r="L424" t="str">
            <v>Moderate ecological potential</v>
          </cell>
          <cell r="M424">
            <v>49</v>
          </cell>
          <cell r="N424" t="str">
            <v/>
          </cell>
          <cell r="O424" t="str">
            <v>Calculated</v>
          </cell>
          <cell r="P424" t="str">
            <v/>
          </cell>
          <cell r="R424" t="str">
            <v/>
          </cell>
          <cell r="S424">
            <v>9.6668000000000003</v>
          </cell>
          <cell r="T424">
            <v>37</v>
          </cell>
        </row>
        <row r="425">
          <cell r="A425" t="str">
            <v>2004373231</v>
          </cell>
          <cell r="B425">
            <v>2014</v>
          </cell>
          <cell r="C425" t="str">
            <v>Scotland</v>
          </cell>
          <cell r="D425" t="str">
            <v>Forth</v>
          </cell>
          <cell r="E425" t="str">
            <v>F.A.S.T</v>
          </cell>
          <cell r="F425">
            <v>3231</v>
          </cell>
          <cell r="G425">
            <v>200437</v>
          </cell>
          <cell r="H425" t="str">
            <v>Upper Forth Estuary</v>
          </cell>
          <cell r="I425" t="str">
            <v>Transitional</v>
          </cell>
          <cell r="J425" t="str">
            <v xml:space="preserve"> 1-1</v>
          </cell>
          <cell r="K425" t="str">
            <v>Pre-HMWB status</v>
          </cell>
          <cell r="L425" t="str">
            <v>Moderate</v>
          </cell>
          <cell r="M425">
            <v>49</v>
          </cell>
          <cell r="N425" t="str">
            <v/>
          </cell>
          <cell r="O425" t="str">
            <v>Calculated</v>
          </cell>
          <cell r="P425" t="str">
            <v/>
          </cell>
          <cell r="R425" t="str">
            <v/>
          </cell>
          <cell r="S425">
            <v>9.6668000000000003</v>
          </cell>
          <cell r="T425">
            <v>3</v>
          </cell>
        </row>
        <row r="426">
          <cell r="A426" t="str">
            <v>2004373209</v>
          </cell>
          <cell r="B426">
            <v>2014</v>
          </cell>
          <cell r="C426" t="str">
            <v>Scotland</v>
          </cell>
          <cell r="D426" t="str">
            <v>Forth</v>
          </cell>
          <cell r="E426" t="str">
            <v>F.A.S.T</v>
          </cell>
          <cell r="F426">
            <v>3209</v>
          </cell>
          <cell r="G426">
            <v>200437</v>
          </cell>
          <cell r="H426" t="str">
            <v>Upper Forth Estuary</v>
          </cell>
          <cell r="I426" t="str">
            <v>Transitional</v>
          </cell>
          <cell r="J426" t="str">
            <v xml:space="preserve"> 1-3</v>
          </cell>
          <cell r="K426" t="str">
            <v>Overall ecology</v>
          </cell>
          <cell r="L426" t="str">
            <v>Moderate</v>
          </cell>
          <cell r="M426">
            <v>49</v>
          </cell>
          <cell r="N426" t="str">
            <v/>
          </cell>
          <cell r="O426" t="str">
            <v>Calculated</v>
          </cell>
          <cell r="P426" t="str">
            <v/>
          </cell>
          <cell r="R426" t="str">
            <v/>
          </cell>
          <cell r="S426">
            <v>9.6668000000000003</v>
          </cell>
          <cell r="T426">
            <v>3</v>
          </cell>
        </row>
        <row r="427">
          <cell r="A427" t="str">
            <v>2004373197</v>
          </cell>
          <cell r="B427">
            <v>2014</v>
          </cell>
          <cell r="C427" t="str">
            <v>Scotland</v>
          </cell>
          <cell r="D427" t="str">
            <v>Forth</v>
          </cell>
          <cell r="E427" t="str">
            <v>F.A.S.T</v>
          </cell>
          <cell r="F427">
            <v>3197</v>
          </cell>
          <cell r="G427">
            <v>200437</v>
          </cell>
          <cell r="H427" t="str">
            <v>Upper Forth Estuary</v>
          </cell>
          <cell r="I427" t="str">
            <v>Transitional</v>
          </cell>
          <cell r="J427" t="str">
            <v xml:space="preserve"> 1-3-1</v>
          </cell>
          <cell r="K427" t="str">
            <v>Physico-Chem</v>
          </cell>
          <cell r="L427" t="str">
            <v>Good</v>
          </cell>
          <cell r="M427">
            <v>100</v>
          </cell>
          <cell r="N427" t="str">
            <v/>
          </cell>
          <cell r="O427" t="str">
            <v>Calculated</v>
          </cell>
          <cell r="P427" t="str">
            <v/>
          </cell>
          <cell r="R427" t="str">
            <v/>
          </cell>
          <cell r="S427">
            <v>9.6668000000000003</v>
          </cell>
          <cell r="T427">
            <v>2</v>
          </cell>
        </row>
        <row r="428">
          <cell r="A428" t="str">
            <v>2004373163</v>
          </cell>
          <cell r="B428">
            <v>2014</v>
          </cell>
          <cell r="C428" t="str">
            <v>Scotland</v>
          </cell>
          <cell r="D428" t="str">
            <v>Forth</v>
          </cell>
          <cell r="E428" t="str">
            <v>F.A.S.T</v>
          </cell>
          <cell r="F428">
            <v>3163</v>
          </cell>
          <cell r="G428">
            <v>200437</v>
          </cell>
          <cell r="H428" t="str">
            <v>Upper Forth Estuary</v>
          </cell>
          <cell r="I428" t="str">
            <v>Transitional</v>
          </cell>
          <cell r="J428" t="str">
            <v xml:space="preserve"> 1-3-1-4</v>
          </cell>
          <cell r="K428" t="str">
            <v>Dissolved Oxygen</v>
          </cell>
          <cell r="L428" t="str">
            <v>Good</v>
          </cell>
          <cell r="M428">
            <v>100</v>
          </cell>
          <cell r="N428" t="str">
            <v/>
          </cell>
          <cell r="O428" t="str">
            <v>Calculated</v>
          </cell>
          <cell r="P428" t="str">
            <v/>
          </cell>
          <cell r="R428" t="str">
            <v/>
          </cell>
          <cell r="S428">
            <v>9.6668000000000003</v>
          </cell>
          <cell r="T428">
            <v>2</v>
          </cell>
        </row>
        <row r="429">
          <cell r="A429" t="str">
            <v>2004373241</v>
          </cell>
          <cell r="B429">
            <v>2014</v>
          </cell>
          <cell r="C429" t="str">
            <v>Scotland</v>
          </cell>
          <cell r="D429" t="str">
            <v>Forth</v>
          </cell>
          <cell r="E429" t="str">
            <v>F.A.S.T</v>
          </cell>
          <cell r="F429">
            <v>3241</v>
          </cell>
          <cell r="G429">
            <v>200437</v>
          </cell>
          <cell r="H429" t="str">
            <v>Upper Forth Estuary</v>
          </cell>
          <cell r="I429" t="str">
            <v>Transitional</v>
          </cell>
          <cell r="J429" t="str">
            <v xml:space="preserve"> 1-3-1-4-1</v>
          </cell>
          <cell r="K429" t="str">
            <v>DO (lab. salinity)</v>
          </cell>
          <cell r="L429" t="str">
            <v>Good</v>
          </cell>
          <cell r="M429">
            <v>100</v>
          </cell>
          <cell r="N429">
            <v>5.7690000000000001</v>
          </cell>
          <cell r="O429" t="str">
            <v>Calculated</v>
          </cell>
          <cell r="P429">
            <v>301019</v>
          </cell>
          <cell r="Q429" t="str">
            <v>Forth estuary  Swing Bridge</v>
          </cell>
          <cell r="R429" t="str">
            <v/>
          </cell>
          <cell r="S429">
            <v>9.6668000000000003</v>
          </cell>
          <cell r="T429">
            <v>2</v>
          </cell>
        </row>
        <row r="430">
          <cell r="A430" t="str">
            <v>2004373239</v>
          </cell>
          <cell r="B430">
            <v>2014</v>
          </cell>
          <cell r="C430" t="str">
            <v>Scotland</v>
          </cell>
          <cell r="D430" t="str">
            <v>Forth</v>
          </cell>
          <cell r="E430" t="str">
            <v>F.A.S.T</v>
          </cell>
          <cell r="F430">
            <v>3239</v>
          </cell>
          <cell r="G430">
            <v>200437</v>
          </cell>
          <cell r="H430" t="str">
            <v>Upper Forth Estuary</v>
          </cell>
          <cell r="I430" t="str">
            <v>Transitional</v>
          </cell>
          <cell r="J430" t="str">
            <v xml:space="preserve"> 1-3-1-4-2</v>
          </cell>
          <cell r="K430" t="str">
            <v>DO (field salinity)</v>
          </cell>
          <cell r="L430" t="str">
            <v>Good</v>
          </cell>
          <cell r="M430">
            <v>100</v>
          </cell>
          <cell r="N430">
            <v>5.7690000000000001</v>
          </cell>
          <cell r="O430" t="str">
            <v>Calculated</v>
          </cell>
          <cell r="P430">
            <v>301019</v>
          </cell>
          <cell r="Q430" t="str">
            <v>Forth estuary  Swing Bridge</v>
          </cell>
          <cell r="R430" t="str">
            <v/>
          </cell>
          <cell r="S430">
            <v>9.6668000000000003</v>
          </cell>
          <cell r="T430">
            <v>2</v>
          </cell>
        </row>
        <row r="431">
          <cell r="A431" t="str">
            <v>2004373487</v>
          </cell>
          <cell r="B431">
            <v>2014</v>
          </cell>
          <cell r="C431" t="str">
            <v>Scotland</v>
          </cell>
          <cell r="D431" t="str">
            <v>Forth</v>
          </cell>
          <cell r="E431" t="str">
            <v>F.A.S.T</v>
          </cell>
          <cell r="F431">
            <v>3487</v>
          </cell>
          <cell r="G431">
            <v>200437</v>
          </cell>
          <cell r="H431" t="str">
            <v>Upper Forth Estuary</v>
          </cell>
          <cell r="I431" t="str">
            <v>Transitional</v>
          </cell>
          <cell r="J431" t="str">
            <v xml:space="preserve"> 1-3-1-8</v>
          </cell>
          <cell r="K431" t="str">
            <v>Dissolved inorganic nitrogen</v>
          </cell>
          <cell r="L431" t="str">
            <v>Good</v>
          </cell>
          <cell r="M431">
            <v>81</v>
          </cell>
          <cell r="N431" t="str">
            <v/>
          </cell>
          <cell r="O431" t="str">
            <v>Calculated</v>
          </cell>
          <cell r="P431" t="str">
            <v/>
          </cell>
          <cell r="R431" t="str">
            <v/>
          </cell>
          <cell r="S431">
            <v>9.6668000000000003</v>
          </cell>
          <cell r="T431">
            <v>2</v>
          </cell>
        </row>
        <row r="432">
          <cell r="A432" t="str">
            <v>2004373203</v>
          </cell>
          <cell r="B432">
            <v>2014</v>
          </cell>
          <cell r="C432" t="str">
            <v>Scotland</v>
          </cell>
          <cell r="D432" t="str">
            <v>Forth</v>
          </cell>
          <cell r="E432" t="str">
            <v>F.A.S.T</v>
          </cell>
          <cell r="F432">
            <v>3203</v>
          </cell>
          <cell r="G432">
            <v>200437</v>
          </cell>
          <cell r="H432" t="str">
            <v>Upper Forth Estuary</v>
          </cell>
          <cell r="I432" t="str">
            <v>Transitional</v>
          </cell>
          <cell r="J432" t="str">
            <v xml:space="preserve"> 1-3-2</v>
          </cell>
          <cell r="K432" t="str">
            <v>Biological elements</v>
          </cell>
          <cell r="L432" t="str">
            <v>High</v>
          </cell>
          <cell r="M432">
            <v>49</v>
          </cell>
          <cell r="N432" t="str">
            <v/>
          </cell>
          <cell r="O432" t="str">
            <v>Calculated</v>
          </cell>
          <cell r="P432" t="str">
            <v/>
          </cell>
          <cell r="R432" t="str">
            <v/>
          </cell>
          <cell r="S432">
            <v>9.6668000000000003</v>
          </cell>
          <cell r="T432">
            <v>1</v>
          </cell>
        </row>
        <row r="433">
          <cell r="A433" t="str">
            <v>2004373493</v>
          </cell>
          <cell r="B433">
            <v>2014</v>
          </cell>
          <cell r="C433" t="str">
            <v>Scotland</v>
          </cell>
          <cell r="D433" t="str">
            <v>Forth</v>
          </cell>
          <cell r="E433" t="str">
            <v>F.A.S.T</v>
          </cell>
          <cell r="F433">
            <v>3493</v>
          </cell>
          <cell r="G433">
            <v>200437</v>
          </cell>
          <cell r="H433" t="str">
            <v>Upper Forth Estuary</v>
          </cell>
          <cell r="I433" t="str">
            <v>Transitional</v>
          </cell>
          <cell r="J433" t="str">
            <v xml:space="preserve"> 1-3-2-5</v>
          </cell>
          <cell r="K433" t="str">
            <v>Fish</v>
          </cell>
          <cell r="L433" t="str">
            <v>High</v>
          </cell>
          <cell r="M433">
            <v>49</v>
          </cell>
          <cell r="N433" t="str">
            <v/>
          </cell>
          <cell r="O433" t="str">
            <v>Calculated</v>
          </cell>
          <cell r="P433" t="str">
            <v/>
          </cell>
          <cell r="R433" t="str">
            <v/>
          </cell>
          <cell r="S433">
            <v>9.6668000000000003</v>
          </cell>
          <cell r="T433">
            <v>1</v>
          </cell>
        </row>
        <row r="434">
          <cell r="A434" t="str">
            <v>2004373183</v>
          </cell>
          <cell r="B434">
            <v>2014</v>
          </cell>
          <cell r="C434" t="str">
            <v>Scotland</v>
          </cell>
          <cell r="D434" t="str">
            <v>Forth</v>
          </cell>
          <cell r="E434" t="str">
            <v>F.A.S.T</v>
          </cell>
          <cell r="F434">
            <v>3183</v>
          </cell>
          <cell r="G434">
            <v>200437</v>
          </cell>
          <cell r="H434" t="str">
            <v>Upper Forth Estuary</v>
          </cell>
          <cell r="I434" t="str">
            <v>Transitional</v>
          </cell>
          <cell r="J434" t="str">
            <v xml:space="preserve"> 1-3-3</v>
          </cell>
          <cell r="K434" t="str">
            <v>Specific pollutants</v>
          </cell>
          <cell r="L434" t="str">
            <v>Pass</v>
          </cell>
          <cell r="M434">
            <v>100</v>
          </cell>
          <cell r="N434" t="str">
            <v/>
          </cell>
          <cell r="O434" t="str">
            <v>Calculated</v>
          </cell>
          <cell r="P434" t="str">
            <v/>
          </cell>
          <cell r="R434" t="str">
            <v/>
          </cell>
          <cell r="S434">
            <v>9.6668000000000003</v>
          </cell>
          <cell r="T434">
            <v>21</v>
          </cell>
        </row>
        <row r="435">
          <cell r="A435" t="str">
            <v>2004373365</v>
          </cell>
          <cell r="B435">
            <v>2014</v>
          </cell>
          <cell r="C435" t="str">
            <v>Scotland</v>
          </cell>
          <cell r="D435" t="str">
            <v>Forth</v>
          </cell>
          <cell r="E435" t="str">
            <v>F.A.S.T</v>
          </cell>
          <cell r="F435">
            <v>3365</v>
          </cell>
          <cell r="G435">
            <v>200437</v>
          </cell>
          <cell r="H435" t="str">
            <v>Upper Forth Estuary</v>
          </cell>
          <cell r="I435" t="str">
            <v>Transitional</v>
          </cell>
          <cell r="J435" t="str">
            <v xml:space="preserve"> 1-3-3-15</v>
          </cell>
          <cell r="K435" t="str">
            <v>Unionised ammonia</v>
          </cell>
          <cell r="L435" t="str">
            <v>Pass</v>
          </cell>
          <cell r="M435">
            <v>100</v>
          </cell>
          <cell r="N435">
            <v>0.189</v>
          </cell>
          <cell r="O435" t="str">
            <v>Calculated</v>
          </cell>
          <cell r="P435">
            <v>301015</v>
          </cell>
          <cell r="Q435" t="str">
            <v>Forth estuary  Stirling Road Bridge</v>
          </cell>
          <cell r="R435" t="str">
            <v/>
          </cell>
          <cell r="S435">
            <v>9.6668000000000003</v>
          </cell>
          <cell r="T435">
            <v>21</v>
          </cell>
        </row>
        <row r="436">
          <cell r="A436" t="str">
            <v>2004373191</v>
          </cell>
          <cell r="B436">
            <v>2014</v>
          </cell>
          <cell r="C436" t="str">
            <v>Scotland</v>
          </cell>
          <cell r="D436" t="str">
            <v>Forth</v>
          </cell>
          <cell r="E436" t="str">
            <v>F.A.S.T</v>
          </cell>
          <cell r="F436">
            <v>3191</v>
          </cell>
          <cell r="G436">
            <v>200437</v>
          </cell>
          <cell r="H436" t="str">
            <v>Upper Forth Estuary</v>
          </cell>
          <cell r="I436" t="str">
            <v>Transitional</v>
          </cell>
          <cell r="J436" t="str">
            <v xml:space="preserve"> 1-3-4</v>
          </cell>
          <cell r="K436" t="str">
            <v>Hydromorphology</v>
          </cell>
          <cell r="L436" t="str">
            <v>Moderate</v>
          </cell>
          <cell r="M436">
            <v>49</v>
          </cell>
          <cell r="N436" t="str">
            <v/>
          </cell>
          <cell r="O436" t="str">
            <v>Calculated</v>
          </cell>
          <cell r="P436" t="str">
            <v/>
          </cell>
          <cell r="R436" t="str">
            <v/>
          </cell>
          <cell r="S436">
            <v>9.6668000000000003</v>
          </cell>
          <cell r="T436">
            <v>3</v>
          </cell>
        </row>
        <row r="437">
          <cell r="A437" t="str">
            <v>2004373473</v>
          </cell>
          <cell r="B437">
            <v>2014</v>
          </cell>
          <cell r="C437" t="str">
            <v>Scotland</v>
          </cell>
          <cell r="D437" t="str">
            <v>Forth</v>
          </cell>
          <cell r="E437" t="str">
            <v>F.A.S.T</v>
          </cell>
          <cell r="F437">
            <v>3473</v>
          </cell>
          <cell r="G437">
            <v>200437</v>
          </cell>
          <cell r="H437" t="str">
            <v>Upper Forth Estuary</v>
          </cell>
          <cell r="I437" t="str">
            <v>Transitional</v>
          </cell>
          <cell r="J437" t="str">
            <v xml:space="preserve"> 1-3-4-1</v>
          </cell>
          <cell r="K437" t="str">
            <v>Morphology</v>
          </cell>
          <cell r="L437" t="str">
            <v>Moderate</v>
          </cell>
          <cell r="M437">
            <v>49</v>
          </cell>
          <cell r="N437" t="str">
            <v/>
          </cell>
          <cell r="O437" t="str">
            <v>Calculated</v>
          </cell>
          <cell r="P437" t="str">
            <v/>
          </cell>
          <cell r="R437" t="str">
            <v/>
          </cell>
          <cell r="S437">
            <v>9.6668000000000003</v>
          </cell>
          <cell r="T437">
            <v>3</v>
          </cell>
        </row>
        <row r="438">
          <cell r="A438" t="str">
            <v>2004383235</v>
          </cell>
          <cell r="B438">
            <v>2014</v>
          </cell>
          <cell r="C438" t="str">
            <v>Scotland</v>
          </cell>
          <cell r="D438" t="str">
            <v>Tay</v>
          </cell>
          <cell r="E438" t="str">
            <v>Angus &amp; Dundee, Fife</v>
          </cell>
          <cell r="F438">
            <v>3235</v>
          </cell>
          <cell r="G438">
            <v>200438</v>
          </cell>
          <cell r="H438" t="str">
            <v>Lower Tay Estuary</v>
          </cell>
          <cell r="I438" t="str">
            <v>Transitional</v>
          </cell>
          <cell r="J438" t="str">
            <v xml:space="preserve"> 1</v>
          </cell>
          <cell r="K438" t="str">
            <v>Overall status</v>
          </cell>
          <cell r="L438" t="str">
            <v>Good</v>
          </cell>
          <cell r="M438">
            <v>49</v>
          </cell>
          <cell r="N438" t="str">
            <v/>
          </cell>
          <cell r="O438" t="str">
            <v>Calculated</v>
          </cell>
          <cell r="P438" t="str">
            <v/>
          </cell>
          <cell r="R438" t="str">
            <v/>
          </cell>
          <cell r="S438">
            <v>43.4786</v>
          </cell>
          <cell r="T438">
            <v>2</v>
          </cell>
        </row>
        <row r="439">
          <cell r="A439" t="str">
            <v>2004383231</v>
          </cell>
          <cell r="B439">
            <v>2014</v>
          </cell>
          <cell r="C439" t="str">
            <v>Scotland</v>
          </cell>
          <cell r="D439" t="str">
            <v>Tay</v>
          </cell>
          <cell r="E439" t="str">
            <v>Angus &amp; Dundee, Fife</v>
          </cell>
          <cell r="F439">
            <v>3231</v>
          </cell>
          <cell r="G439">
            <v>200438</v>
          </cell>
          <cell r="H439" t="str">
            <v>Lower Tay Estuary</v>
          </cell>
          <cell r="I439" t="str">
            <v>Transitional</v>
          </cell>
          <cell r="J439" t="str">
            <v xml:space="preserve"> 1-1</v>
          </cell>
          <cell r="K439" t="str">
            <v>Pre-HMWB status</v>
          </cell>
          <cell r="L439" t="str">
            <v>Good</v>
          </cell>
          <cell r="M439">
            <v>49</v>
          </cell>
          <cell r="N439" t="str">
            <v/>
          </cell>
          <cell r="O439" t="str">
            <v>Calculated</v>
          </cell>
          <cell r="P439" t="str">
            <v/>
          </cell>
          <cell r="R439" t="str">
            <v/>
          </cell>
          <cell r="S439">
            <v>43.4786</v>
          </cell>
          <cell r="T439">
            <v>2</v>
          </cell>
        </row>
        <row r="440">
          <cell r="A440" t="str">
            <v>2004383209</v>
          </cell>
          <cell r="B440">
            <v>2014</v>
          </cell>
          <cell r="C440" t="str">
            <v>Scotland</v>
          </cell>
          <cell r="D440" t="str">
            <v>Tay</v>
          </cell>
          <cell r="E440" t="str">
            <v>Angus &amp; Dundee, Fife</v>
          </cell>
          <cell r="F440">
            <v>3209</v>
          </cell>
          <cell r="G440">
            <v>200438</v>
          </cell>
          <cell r="H440" t="str">
            <v>Lower Tay Estuary</v>
          </cell>
          <cell r="I440" t="str">
            <v>Transitional</v>
          </cell>
          <cell r="J440" t="str">
            <v xml:space="preserve"> 1-3</v>
          </cell>
          <cell r="K440" t="str">
            <v>Overall ecology</v>
          </cell>
          <cell r="L440" t="str">
            <v>Good</v>
          </cell>
          <cell r="M440">
            <v>49</v>
          </cell>
          <cell r="N440" t="str">
            <v/>
          </cell>
          <cell r="O440" t="str">
            <v>Calculated</v>
          </cell>
          <cell r="P440" t="str">
            <v/>
          </cell>
          <cell r="R440" t="str">
            <v/>
          </cell>
          <cell r="S440">
            <v>43.4786</v>
          </cell>
          <cell r="T440">
            <v>2</v>
          </cell>
        </row>
        <row r="441">
          <cell r="A441" t="str">
            <v>2004383203</v>
          </cell>
          <cell r="B441">
            <v>2014</v>
          </cell>
          <cell r="C441" t="str">
            <v>Scotland</v>
          </cell>
          <cell r="D441" t="str">
            <v>Tay</v>
          </cell>
          <cell r="E441" t="str">
            <v>Angus &amp; Dundee, Fife</v>
          </cell>
          <cell r="F441">
            <v>3203</v>
          </cell>
          <cell r="G441">
            <v>200438</v>
          </cell>
          <cell r="H441" t="str">
            <v>Lower Tay Estuary</v>
          </cell>
          <cell r="I441" t="str">
            <v>Transitional</v>
          </cell>
          <cell r="J441" t="str">
            <v xml:space="preserve"> 1-3-2</v>
          </cell>
          <cell r="K441" t="str">
            <v>Biological elements</v>
          </cell>
          <cell r="L441" t="str">
            <v>High</v>
          </cell>
          <cell r="M441">
            <v>49</v>
          </cell>
          <cell r="N441" t="str">
            <v/>
          </cell>
          <cell r="O441" t="str">
            <v>Calculated</v>
          </cell>
          <cell r="P441" t="str">
            <v/>
          </cell>
          <cell r="R441" t="str">
            <v/>
          </cell>
          <cell r="S441">
            <v>43.4786</v>
          </cell>
          <cell r="T441">
            <v>1</v>
          </cell>
        </row>
        <row r="442">
          <cell r="A442" t="str">
            <v>2004383493</v>
          </cell>
          <cell r="B442">
            <v>2014</v>
          </cell>
          <cell r="C442" t="str">
            <v>Scotland</v>
          </cell>
          <cell r="D442" t="str">
            <v>Tay</v>
          </cell>
          <cell r="E442" t="str">
            <v>Angus &amp; Dundee, Fife</v>
          </cell>
          <cell r="F442">
            <v>3493</v>
          </cell>
          <cell r="G442">
            <v>200438</v>
          </cell>
          <cell r="H442" t="str">
            <v>Lower Tay Estuary</v>
          </cell>
          <cell r="I442" t="str">
            <v>Transitional</v>
          </cell>
          <cell r="J442" t="str">
            <v xml:space="preserve"> 1-3-2-5</v>
          </cell>
          <cell r="K442" t="str">
            <v>Fish</v>
          </cell>
          <cell r="L442" t="str">
            <v>High</v>
          </cell>
          <cell r="M442">
            <v>49</v>
          </cell>
          <cell r="N442" t="str">
            <v/>
          </cell>
          <cell r="O442" t="str">
            <v>Calculated</v>
          </cell>
          <cell r="P442" t="str">
            <v/>
          </cell>
          <cell r="R442" t="str">
            <v/>
          </cell>
          <cell r="S442">
            <v>43.4786</v>
          </cell>
          <cell r="T442">
            <v>1</v>
          </cell>
        </row>
        <row r="443">
          <cell r="A443" t="str">
            <v>2004383521</v>
          </cell>
          <cell r="B443">
            <v>2014</v>
          </cell>
          <cell r="C443" t="str">
            <v>Scotland</v>
          </cell>
          <cell r="D443" t="str">
            <v>Tay</v>
          </cell>
          <cell r="E443" t="str">
            <v>Angus &amp; Dundee, Fife</v>
          </cell>
          <cell r="F443">
            <v>3521</v>
          </cell>
          <cell r="G443">
            <v>200438</v>
          </cell>
          <cell r="H443" t="str">
            <v>Lower Tay Estuary</v>
          </cell>
          <cell r="I443" t="str">
            <v>Transitional</v>
          </cell>
          <cell r="J443" t="str">
            <v xml:space="preserve"> 1-3-2-9-1</v>
          </cell>
          <cell r="K443" t="str">
            <v>Phytoplankton</v>
          </cell>
          <cell r="L443" t="str">
            <v>High</v>
          </cell>
          <cell r="M443">
            <v>0</v>
          </cell>
          <cell r="N443" t="str">
            <v/>
          </cell>
          <cell r="O443" t="str">
            <v>Default</v>
          </cell>
          <cell r="P443" t="str">
            <v/>
          </cell>
          <cell r="R443" t="str">
            <v/>
          </cell>
          <cell r="S443">
            <v>43.4786</v>
          </cell>
          <cell r="T443">
            <v>1</v>
          </cell>
        </row>
        <row r="444">
          <cell r="A444" t="str">
            <v>2004383191</v>
          </cell>
          <cell r="B444">
            <v>2014</v>
          </cell>
          <cell r="C444" t="str">
            <v>Scotland</v>
          </cell>
          <cell r="D444" t="str">
            <v>Tay</v>
          </cell>
          <cell r="E444" t="str">
            <v>Angus &amp; Dundee, Fife</v>
          </cell>
          <cell r="F444">
            <v>3191</v>
          </cell>
          <cell r="G444">
            <v>200438</v>
          </cell>
          <cell r="H444" t="str">
            <v>Lower Tay Estuary</v>
          </cell>
          <cell r="I444" t="str">
            <v>Transitional</v>
          </cell>
          <cell r="J444" t="str">
            <v xml:space="preserve"> 1-3-4</v>
          </cell>
          <cell r="K444" t="str">
            <v>Hydromorphology</v>
          </cell>
          <cell r="L444" t="str">
            <v>Good</v>
          </cell>
          <cell r="M444">
            <v>49</v>
          </cell>
          <cell r="N444" t="str">
            <v/>
          </cell>
          <cell r="O444" t="str">
            <v>Calculated</v>
          </cell>
          <cell r="P444" t="str">
            <v/>
          </cell>
          <cell r="R444" t="str">
            <v/>
          </cell>
          <cell r="S444">
            <v>43.4786</v>
          </cell>
          <cell r="T444">
            <v>2</v>
          </cell>
        </row>
        <row r="445">
          <cell r="A445" t="str">
            <v>2004383473</v>
          </cell>
          <cell r="B445">
            <v>2014</v>
          </cell>
          <cell r="C445" t="str">
            <v>Scotland</v>
          </cell>
          <cell r="D445" t="str">
            <v>Tay</v>
          </cell>
          <cell r="E445" t="str">
            <v>Angus &amp; Dundee, Fife</v>
          </cell>
          <cell r="F445">
            <v>3473</v>
          </cell>
          <cell r="G445">
            <v>200438</v>
          </cell>
          <cell r="H445" t="str">
            <v>Lower Tay Estuary</v>
          </cell>
          <cell r="I445" t="str">
            <v>Transitional</v>
          </cell>
          <cell r="J445" t="str">
            <v xml:space="preserve"> 1-3-4-1</v>
          </cell>
          <cell r="K445" t="str">
            <v>Morphology</v>
          </cell>
          <cell r="L445" t="str">
            <v>Good</v>
          </cell>
          <cell r="M445">
            <v>49</v>
          </cell>
          <cell r="N445" t="str">
            <v/>
          </cell>
          <cell r="O445" t="str">
            <v>Calculated</v>
          </cell>
          <cell r="P445" t="str">
            <v/>
          </cell>
          <cell r="R445" t="str">
            <v/>
          </cell>
          <cell r="S445">
            <v>43.4786</v>
          </cell>
          <cell r="T445">
            <v>2</v>
          </cell>
        </row>
        <row r="446">
          <cell r="A446" t="str">
            <v>2004393235</v>
          </cell>
          <cell r="B446">
            <v>2014</v>
          </cell>
          <cell r="C446" t="str">
            <v>Scotland</v>
          </cell>
          <cell r="D446" t="str">
            <v>Tay</v>
          </cell>
          <cell r="E446" t="str">
            <v>Angus &amp; Dundee, Fife, Perth</v>
          </cell>
          <cell r="F446">
            <v>3235</v>
          </cell>
          <cell r="G446">
            <v>200439</v>
          </cell>
          <cell r="H446" t="str">
            <v>Upper Tay Estuary</v>
          </cell>
          <cell r="I446" t="str">
            <v>Transitional</v>
          </cell>
          <cell r="J446" t="str">
            <v xml:space="preserve"> 1</v>
          </cell>
          <cell r="K446" t="str">
            <v>Overall status</v>
          </cell>
          <cell r="L446" t="str">
            <v>High</v>
          </cell>
          <cell r="M446">
            <v>49</v>
          </cell>
          <cell r="N446" t="str">
            <v/>
          </cell>
          <cell r="O446" t="str">
            <v>Calculated</v>
          </cell>
          <cell r="P446" t="str">
            <v/>
          </cell>
          <cell r="R446" t="str">
            <v/>
          </cell>
          <cell r="S446">
            <v>59.5456</v>
          </cell>
          <cell r="T446">
            <v>1</v>
          </cell>
        </row>
        <row r="447">
          <cell r="A447" t="str">
            <v>2004393231</v>
          </cell>
          <cell r="B447">
            <v>2014</v>
          </cell>
          <cell r="C447" t="str">
            <v>Scotland</v>
          </cell>
          <cell r="D447" t="str">
            <v>Tay</v>
          </cell>
          <cell r="E447" t="str">
            <v>Angus &amp; Dundee, Fife, Perth</v>
          </cell>
          <cell r="F447">
            <v>3231</v>
          </cell>
          <cell r="G447">
            <v>200439</v>
          </cell>
          <cell r="H447" t="str">
            <v>Upper Tay Estuary</v>
          </cell>
          <cell r="I447" t="str">
            <v>Transitional</v>
          </cell>
          <cell r="J447" t="str">
            <v xml:space="preserve"> 1-1</v>
          </cell>
          <cell r="K447" t="str">
            <v>Pre-HMWB status</v>
          </cell>
          <cell r="L447" t="str">
            <v>High</v>
          </cell>
          <cell r="M447">
            <v>49</v>
          </cell>
          <cell r="N447" t="str">
            <v/>
          </cell>
          <cell r="O447" t="str">
            <v>Calculated</v>
          </cell>
          <cell r="P447" t="str">
            <v/>
          </cell>
          <cell r="R447" t="str">
            <v/>
          </cell>
          <cell r="S447">
            <v>59.5456</v>
          </cell>
          <cell r="T447">
            <v>1</v>
          </cell>
        </row>
        <row r="448">
          <cell r="A448" t="str">
            <v>2004393209</v>
          </cell>
          <cell r="B448">
            <v>2014</v>
          </cell>
          <cell r="C448" t="str">
            <v>Scotland</v>
          </cell>
          <cell r="D448" t="str">
            <v>Tay</v>
          </cell>
          <cell r="E448" t="str">
            <v>Angus &amp; Dundee, Fife, Perth</v>
          </cell>
          <cell r="F448">
            <v>3209</v>
          </cell>
          <cell r="G448">
            <v>200439</v>
          </cell>
          <cell r="H448" t="str">
            <v>Upper Tay Estuary</v>
          </cell>
          <cell r="I448" t="str">
            <v>Transitional</v>
          </cell>
          <cell r="J448" t="str">
            <v xml:space="preserve"> 1-3</v>
          </cell>
          <cell r="K448" t="str">
            <v>Overall ecology</v>
          </cell>
          <cell r="L448" t="str">
            <v>High</v>
          </cell>
          <cell r="M448">
            <v>49</v>
          </cell>
          <cell r="N448" t="str">
            <v/>
          </cell>
          <cell r="O448" t="str">
            <v>Calculated</v>
          </cell>
          <cell r="P448" t="str">
            <v/>
          </cell>
          <cell r="R448" t="str">
            <v/>
          </cell>
          <cell r="S448">
            <v>59.5456</v>
          </cell>
          <cell r="T448">
            <v>1</v>
          </cell>
        </row>
        <row r="449">
          <cell r="A449" t="str">
            <v>2004393203</v>
          </cell>
          <cell r="B449">
            <v>2014</v>
          </cell>
          <cell r="C449" t="str">
            <v>Scotland</v>
          </cell>
          <cell r="D449" t="str">
            <v>Tay</v>
          </cell>
          <cell r="E449" t="str">
            <v>Angus &amp; Dundee, Fife, Perth</v>
          </cell>
          <cell r="F449">
            <v>3203</v>
          </cell>
          <cell r="G449">
            <v>200439</v>
          </cell>
          <cell r="H449" t="str">
            <v>Upper Tay Estuary</v>
          </cell>
          <cell r="I449" t="str">
            <v>Transitional</v>
          </cell>
          <cell r="J449" t="str">
            <v xml:space="preserve"> 1-3-2</v>
          </cell>
          <cell r="K449" t="str">
            <v>Biological elements</v>
          </cell>
          <cell r="L449" t="str">
            <v>High</v>
          </cell>
          <cell r="M449">
            <v>49</v>
          </cell>
          <cell r="N449" t="str">
            <v/>
          </cell>
          <cell r="O449" t="str">
            <v>Calculated</v>
          </cell>
          <cell r="P449" t="str">
            <v/>
          </cell>
          <cell r="R449" t="str">
            <v/>
          </cell>
          <cell r="S449">
            <v>59.5456</v>
          </cell>
          <cell r="T449">
            <v>1</v>
          </cell>
        </row>
        <row r="450">
          <cell r="A450" t="str">
            <v>2004393493</v>
          </cell>
          <cell r="B450">
            <v>2014</v>
          </cell>
          <cell r="C450" t="str">
            <v>Scotland</v>
          </cell>
          <cell r="D450" t="str">
            <v>Tay</v>
          </cell>
          <cell r="E450" t="str">
            <v>Angus &amp; Dundee, Fife, Perth</v>
          </cell>
          <cell r="F450">
            <v>3493</v>
          </cell>
          <cell r="G450">
            <v>200439</v>
          </cell>
          <cell r="H450" t="str">
            <v>Upper Tay Estuary</v>
          </cell>
          <cell r="I450" t="str">
            <v>Transitional</v>
          </cell>
          <cell r="J450" t="str">
            <v xml:space="preserve"> 1-3-2-5</v>
          </cell>
          <cell r="K450" t="str">
            <v>Fish</v>
          </cell>
          <cell r="L450" t="str">
            <v>High</v>
          </cell>
          <cell r="M450">
            <v>49</v>
          </cell>
          <cell r="N450" t="str">
            <v/>
          </cell>
          <cell r="O450" t="str">
            <v>Calculated</v>
          </cell>
          <cell r="P450" t="str">
            <v/>
          </cell>
          <cell r="R450" t="str">
            <v/>
          </cell>
          <cell r="S450">
            <v>59.5456</v>
          </cell>
          <cell r="T450">
            <v>1</v>
          </cell>
        </row>
        <row r="451">
          <cell r="A451" t="str">
            <v>2004393521</v>
          </cell>
          <cell r="B451">
            <v>2014</v>
          </cell>
          <cell r="C451" t="str">
            <v>Scotland</v>
          </cell>
          <cell r="D451" t="str">
            <v>Tay</v>
          </cell>
          <cell r="E451" t="str">
            <v>Angus &amp; Dundee, Fife, Perth</v>
          </cell>
          <cell r="F451">
            <v>3521</v>
          </cell>
          <cell r="G451">
            <v>200439</v>
          </cell>
          <cell r="H451" t="str">
            <v>Upper Tay Estuary</v>
          </cell>
          <cell r="I451" t="str">
            <v>Transitional</v>
          </cell>
          <cell r="J451" t="str">
            <v xml:space="preserve"> 1-3-2-9-1</v>
          </cell>
          <cell r="K451" t="str">
            <v>Phytoplankton</v>
          </cell>
          <cell r="L451" t="str">
            <v>High</v>
          </cell>
          <cell r="M451">
            <v>0</v>
          </cell>
          <cell r="N451" t="str">
            <v/>
          </cell>
          <cell r="O451" t="str">
            <v>Default</v>
          </cell>
          <cell r="P451" t="str">
            <v/>
          </cell>
          <cell r="R451" t="str">
            <v/>
          </cell>
          <cell r="S451">
            <v>59.5456</v>
          </cell>
          <cell r="T451">
            <v>1</v>
          </cell>
        </row>
        <row r="452">
          <cell r="A452" t="str">
            <v>2004393191</v>
          </cell>
          <cell r="B452">
            <v>2014</v>
          </cell>
          <cell r="C452" t="str">
            <v>Scotland</v>
          </cell>
          <cell r="D452" t="str">
            <v>Tay</v>
          </cell>
          <cell r="E452" t="str">
            <v>Angus &amp; Dundee, Fife, Perth</v>
          </cell>
          <cell r="F452">
            <v>3191</v>
          </cell>
          <cell r="G452">
            <v>200439</v>
          </cell>
          <cell r="H452" t="str">
            <v>Upper Tay Estuary</v>
          </cell>
          <cell r="I452" t="str">
            <v>Transitional</v>
          </cell>
          <cell r="J452" t="str">
            <v xml:space="preserve"> 1-3-4</v>
          </cell>
          <cell r="K452" t="str">
            <v>Hydromorphology</v>
          </cell>
          <cell r="L452" t="str">
            <v>High</v>
          </cell>
          <cell r="M452">
            <v>49</v>
          </cell>
          <cell r="N452" t="str">
            <v/>
          </cell>
          <cell r="O452" t="str">
            <v>Calculated</v>
          </cell>
          <cell r="P452" t="str">
            <v/>
          </cell>
          <cell r="R452" t="str">
            <v/>
          </cell>
          <cell r="S452">
            <v>59.5456</v>
          </cell>
          <cell r="T452">
            <v>1</v>
          </cell>
        </row>
        <row r="453">
          <cell r="A453" t="str">
            <v>2004393473</v>
          </cell>
          <cell r="B453">
            <v>2014</v>
          </cell>
          <cell r="C453" t="str">
            <v>Scotland</v>
          </cell>
          <cell r="D453" t="str">
            <v>Tay</v>
          </cell>
          <cell r="E453" t="str">
            <v>Angus &amp; Dundee, Fife, Perth</v>
          </cell>
          <cell r="F453">
            <v>3473</v>
          </cell>
          <cell r="G453">
            <v>200439</v>
          </cell>
          <cell r="H453" t="str">
            <v>Upper Tay Estuary</v>
          </cell>
          <cell r="I453" t="str">
            <v>Transitional</v>
          </cell>
          <cell r="J453" t="str">
            <v xml:space="preserve"> 1-3-4-1</v>
          </cell>
          <cell r="K453" t="str">
            <v>Morphology</v>
          </cell>
          <cell r="L453" t="str">
            <v>High</v>
          </cell>
          <cell r="M453">
            <v>49</v>
          </cell>
          <cell r="N453" t="str">
            <v/>
          </cell>
          <cell r="O453" t="str">
            <v>Calculated</v>
          </cell>
          <cell r="P453" t="str">
            <v/>
          </cell>
          <cell r="R453" t="str">
            <v/>
          </cell>
          <cell r="S453">
            <v>59.5456</v>
          </cell>
          <cell r="T453">
            <v>1</v>
          </cell>
        </row>
        <row r="454">
          <cell r="A454" t="str">
            <v>2004403235</v>
          </cell>
          <cell r="B454">
            <v>2014</v>
          </cell>
          <cell r="C454" t="str">
            <v>Scotland</v>
          </cell>
          <cell r="D454" t="str">
            <v>North Highland</v>
          </cell>
          <cell r="E454" t="str">
            <v>Hebrides &amp; C. H/land</v>
          </cell>
          <cell r="F454">
            <v>3235</v>
          </cell>
          <cell r="G454">
            <v>200440</v>
          </cell>
          <cell r="H454" t="str">
            <v>Moray Firth</v>
          </cell>
          <cell r="I454" t="str">
            <v>Transitional</v>
          </cell>
          <cell r="J454" t="str">
            <v xml:space="preserve"> 1</v>
          </cell>
          <cell r="K454" t="str">
            <v>Overall status</v>
          </cell>
          <cell r="L454" t="str">
            <v>Good</v>
          </cell>
          <cell r="M454">
            <v>49</v>
          </cell>
          <cell r="N454" t="str">
            <v/>
          </cell>
          <cell r="O454" t="str">
            <v>Calculated</v>
          </cell>
          <cell r="P454" t="str">
            <v/>
          </cell>
          <cell r="R454" t="str">
            <v/>
          </cell>
          <cell r="S454">
            <v>61.735100000000003</v>
          </cell>
          <cell r="T454">
            <v>2</v>
          </cell>
        </row>
        <row r="455">
          <cell r="A455" t="str">
            <v>2004403231</v>
          </cell>
          <cell r="B455">
            <v>2014</v>
          </cell>
          <cell r="C455" t="str">
            <v>Scotland</v>
          </cell>
          <cell r="D455" t="str">
            <v>North Highland</v>
          </cell>
          <cell r="E455" t="str">
            <v>Hebrides &amp; C. H/land</v>
          </cell>
          <cell r="F455">
            <v>3231</v>
          </cell>
          <cell r="G455">
            <v>200440</v>
          </cell>
          <cell r="H455" t="str">
            <v>Moray Firth</v>
          </cell>
          <cell r="I455" t="str">
            <v>Transitional</v>
          </cell>
          <cell r="J455" t="str">
            <v xml:space="preserve"> 1-1</v>
          </cell>
          <cell r="K455" t="str">
            <v>Pre-HMWB status</v>
          </cell>
          <cell r="L455" t="str">
            <v>Good</v>
          </cell>
          <cell r="M455">
            <v>49</v>
          </cell>
          <cell r="N455" t="str">
            <v/>
          </cell>
          <cell r="O455" t="str">
            <v>Calculated</v>
          </cell>
          <cell r="P455" t="str">
            <v/>
          </cell>
          <cell r="R455" t="str">
            <v/>
          </cell>
          <cell r="S455">
            <v>61.735100000000003</v>
          </cell>
          <cell r="T455">
            <v>2</v>
          </cell>
        </row>
        <row r="456">
          <cell r="A456" t="str">
            <v>2004403209</v>
          </cell>
          <cell r="B456">
            <v>2014</v>
          </cell>
          <cell r="C456" t="str">
            <v>Scotland</v>
          </cell>
          <cell r="D456" t="str">
            <v>North Highland</v>
          </cell>
          <cell r="E456" t="str">
            <v>Hebrides &amp; C. H/land</v>
          </cell>
          <cell r="F456">
            <v>3209</v>
          </cell>
          <cell r="G456">
            <v>200440</v>
          </cell>
          <cell r="H456" t="str">
            <v>Moray Firth</v>
          </cell>
          <cell r="I456" t="str">
            <v>Transitional</v>
          </cell>
          <cell r="J456" t="str">
            <v xml:space="preserve"> 1-3</v>
          </cell>
          <cell r="K456" t="str">
            <v>Overall ecology</v>
          </cell>
          <cell r="L456" t="str">
            <v>Good</v>
          </cell>
          <cell r="M456">
            <v>49</v>
          </cell>
          <cell r="N456" t="str">
            <v/>
          </cell>
          <cell r="O456" t="str">
            <v>Calculated</v>
          </cell>
          <cell r="P456" t="str">
            <v/>
          </cell>
          <cell r="R456" t="str">
            <v/>
          </cell>
          <cell r="S456">
            <v>61.735100000000003</v>
          </cell>
          <cell r="T456">
            <v>2</v>
          </cell>
        </row>
        <row r="457">
          <cell r="A457" t="str">
            <v>2004403197</v>
          </cell>
          <cell r="B457">
            <v>2014</v>
          </cell>
          <cell r="C457" t="str">
            <v>Scotland</v>
          </cell>
          <cell r="D457" t="str">
            <v>North Highland</v>
          </cell>
          <cell r="E457" t="str">
            <v>Hebrides &amp; C. H/land</v>
          </cell>
          <cell r="F457">
            <v>3197</v>
          </cell>
          <cell r="G457">
            <v>200440</v>
          </cell>
          <cell r="H457" t="str">
            <v>Moray Firth</v>
          </cell>
          <cell r="I457" t="str">
            <v>Transitional</v>
          </cell>
          <cell r="J457" t="str">
            <v xml:space="preserve"> 1-3-1</v>
          </cell>
          <cell r="K457" t="str">
            <v>Physico-Chem</v>
          </cell>
          <cell r="L457" t="str">
            <v>High</v>
          </cell>
          <cell r="M457">
            <v>0</v>
          </cell>
          <cell r="N457" t="str">
            <v/>
          </cell>
          <cell r="O457" t="str">
            <v>Default</v>
          </cell>
          <cell r="P457" t="str">
            <v/>
          </cell>
          <cell r="R457" t="str">
            <v/>
          </cell>
          <cell r="S457">
            <v>61.735100000000003</v>
          </cell>
          <cell r="T457">
            <v>1</v>
          </cell>
        </row>
        <row r="458">
          <cell r="A458" t="str">
            <v>2004403163</v>
          </cell>
          <cell r="B458">
            <v>2014</v>
          </cell>
          <cell r="C458" t="str">
            <v>Scotland</v>
          </cell>
          <cell r="D458" t="str">
            <v>North Highland</v>
          </cell>
          <cell r="E458" t="str">
            <v>Hebrides &amp; C. H/land</v>
          </cell>
          <cell r="F458">
            <v>3163</v>
          </cell>
          <cell r="G458">
            <v>200440</v>
          </cell>
          <cell r="H458" t="str">
            <v>Moray Firth</v>
          </cell>
          <cell r="I458" t="str">
            <v>Transitional</v>
          </cell>
          <cell r="J458" t="str">
            <v xml:space="preserve"> 1-3-1-4</v>
          </cell>
          <cell r="K458" t="str">
            <v>Dissolved Oxygen</v>
          </cell>
          <cell r="L458" t="str">
            <v>High</v>
          </cell>
          <cell r="M458">
            <v>0</v>
          </cell>
          <cell r="N458" t="str">
            <v/>
          </cell>
          <cell r="O458" t="str">
            <v>Default</v>
          </cell>
          <cell r="P458" t="str">
            <v/>
          </cell>
          <cell r="R458" t="str">
            <v/>
          </cell>
          <cell r="S458">
            <v>61.735100000000003</v>
          </cell>
          <cell r="T458">
            <v>1</v>
          </cell>
        </row>
        <row r="459">
          <cell r="A459" t="str">
            <v>2004403241</v>
          </cell>
          <cell r="B459">
            <v>2014</v>
          </cell>
          <cell r="C459" t="str">
            <v>Scotland</v>
          </cell>
          <cell r="D459" t="str">
            <v>North Highland</v>
          </cell>
          <cell r="E459" t="str">
            <v>Hebrides &amp; C. H/land</v>
          </cell>
          <cell r="F459">
            <v>3241</v>
          </cell>
          <cell r="G459">
            <v>200440</v>
          </cell>
          <cell r="H459" t="str">
            <v>Moray Firth</v>
          </cell>
          <cell r="I459" t="str">
            <v>Transitional</v>
          </cell>
          <cell r="J459" t="str">
            <v xml:space="preserve"> 1-3-1-4-1</v>
          </cell>
          <cell r="K459" t="str">
            <v>DO (lab. salinity)</v>
          </cell>
          <cell r="L459" t="str">
            <v>High</v>
          </cell>
          <cell r="M459">
            <v>0</v>
          </cell>
          <cell r="N459" t="str">
            <v/>
          </cell>
          <cell r="O459" t="str">
            <v>Default</v>
          </cell>
          <cell r="P459">
            <v>301085</v>
          </cell>
          <cell r="Q459" t="str">
            <v>Inverness Firth at Chanonry Point</v>
          </cell>
          <cell r="R459" t="str">
            <v/>
          </cell>
          <cell r="S459">
            <v>61.735100000000003</v>
          </cell>
          <cell r="T459">
            <v>1</v>
          </cell>
        </row>
        <row r="460">
          <cell r="A460" t="str">
            <v>2004403239</v>
          </cell>
          <cell r="B460">
            <v>2014</v>
          </cell>
          <cell r="C460" t="str">
            <v>Scotland</v>
          </cell>
          <cell r="D460" t="str">
            <v>North Highland</v>
          </cell>
          <cell r="E460" t="str">
            <v>Hebrides &amp; C. H/land</v>
          </cell>
          <cell r="F460">
            <v>3239</v>
          </cell>
          <cell r="G460">
            <v>200440</v>
          </cell>
          <cell r="H460" t="str">
            <v>Moray Firth</v>
          </cell>
          <cell r="I460" t="str">
            <v>Transitional</v>
          </cell>
          <cell r="J460" t="str">
            <v xml:space="preserve"> 1-3-1-4-2</v>
          </cell>
          <cell r="K460" t="str">
            <v>DO (field salinity)</v>
          </cell>
          <cell r="L460" t="str">
            <v>High</v>
          </cell>
          <cell r="M460">
            <v>0</v>
          </cell>
          <cell r="N460" t="str">
            <v/>
          </cell>
          <cell r="O460" t="str">
            <v>Default</v>
          </cell>
          <cell r="P460">
            <v>301085</v>
          </cell>
          <cell r="Q460" t="str">
            <v>Inverness Firth at Chanonry Point</v>
          </cell>
          <cell r="R460" t="str">
            <v/>
          </cell>
          <cell r="S460">
            <v>61.735100000000003</v>
          </cell>
          <cell r="T460">
            <v>1</v>
          </cell>
        </row>
        <row r="461">
          <cell r="A461" t="str">
            <v>2004403487</v>
          </cell>
          <cell r="B461">
            <v>2014</v>
          </cell>
          <cell r="C461" t="str">
            <v>Scotland</v>
          </cell>
          <cell r="D461" t="str">
            <v>North Highland</v>
          </cell>
          <cell r="E461" t="str">
            <v>Hebrides &amp; C. H/land</v>
          </cell>
          <cell r="F461">
            <v>3487</v>
          </cell>
          <cell r="G461">
            <v>200440</v>
          </cell>
          <cell r="H461" t="str">
            <v>Moray Firth</v>
          </cell>
          <cell r="I461" t="str">
            <v>Transitional</v>
          </cell>
          <cell r="J461" t="str">
            <v xml:space="preserve"> 1-3-1-8</v>
          </cell>
          <cell r="K461" t="str">
            <v>Dissolved inorganic nitrogen</v>
          </cell>
          <cell r="L461" t="str">
            <v>High</v>
          </cell>
          <cell r="M461">
            <v>0</v>
          </cell>
          <cell r="N461" t="str">
            <v/>
          </cell>
          <cell r="O461" t="str">
            <v>Default</v>
          </cell>
          <cell r="P461" t="str">
            <v/>
          </cell>
          <cell r="R461" t="str">
            <v/>
          </cell>
          <cell r="S461">
            <v>61.735100000000003</v>
          </cell>
          <cell r="T461">
            <v>1</v>
          </cell>
        </row>
        <row r="462">
          <cell r="A462" t="str">
            <v>2004403203</v>
          </cell>
          <cell r="B462">
            <v>2014</v>
          </cell>
          <cell r="C462" t="str">
            <v>Scotland</v>
          </cell>
          <cell r="D462" t="str">
            <v>North Highland</v>
          </cell>
          <cell r="E462" t="str">
            <v>Hebrides &amp; C. H/land</v>
          </cell>
          <cell r="F462">
            <v>3203</v>
          </cell>
          <cell r="G462">
            <v>200440</v>
          </cell>
          <cell r="H462" t="str">
            <v>Moray Firth</v>
          </cell>
          <cell r="I462" t="str">
            <v>Transitional</v>
          </cell>
          <cell r="J462" t="str">
            <v xml:space="preserve"> 1-3-2</v>
          </cell>
          <cell r="K462" t="str">
            <v>Biological elements</v>
          </cell>
          <cell r="L462" t="str">
            <v>Good</v>
          </cell>
          <cell r="M462">
            <v>49</v>
          </cell>
          <cell r="N462" t="str">
            <v/>
          </cell>
          <cell r="O462" t="str">
            <v>Calculated</v>
          </cell>
          <cell r="P462" t="str">
            <v/>
          </cell>
          <cell r="R462" t="str">
            <v/>
          </cell>
          <cell r="S462">
            <v>61.735100000000003</v>
          </cell>
          <cell r="T462">
            <v>2</v>
          </cell>
        </row>
        <row r="463">
          <cell r="A463" t="str">
            <v>2004403351</v>
          </cell>
          <cell r="B463">
            <v>2014</v>
          </cell>
          <cell r="C463" t="str">
            <v>Scotland</v>
          </cell>
          <cell r="D463" t="str">
            <v>North Highland</v>
          </cell>
          <cell r="E463" t="str">
            <v>Hebrides &amp; C. H/land</v>
          </cell>
          <cell r="F463">
            <v>3351</v>
          </cell>
          <cell r="G463">
            <v>200440</v>
          </cell>
          <cell r="H463" t="str">
            <v>Moray Firth</v>
          </cell>
          <cell r="I463" t="str">
            <v>Transitional</v>
          </cell>
          <cell r="J463" t="str">
            <v xml:space="preserve"> 1-3-2-3</v>
          </cell>
          <cell r="K463" t="str">
            <v>Invertebrate animals</v>
          </cell>
          <cell r="L463" t="str">
            <v>High</v>
          </cell>
          <cell r="M463">
            <v>49</v>
          </cell>
          <cell r="N463" t="str">
            <v/>
          </cell>
          <cell r="O463" t="str">
            <v>Calculated</v>
          </cell>
          <cell r="P463" t="str">
            <v/>
          </cell>
          <cell r="R463" t="str">
            <v/>
          </cell>
          <cell r="S463">
            <v>61.735100000000003</v>
          </cell>
          <cell r="T463">
            <v>1</v>
          </cell>
        </row>
        <row r="464">
          <cell r="A464" t="str">
            <v>2004403245</v>
          </cell>
          <cell r="B464">
            <v>2014</v>
          </cell>
          <cell r="C464" t="str">
            <v>Scotland</v>
          </cell>
          <cell r="D464" t="str">
            <v>North Highland</v>
          </cell>
          <cell r="E464" t="str">
            <v>Hebrides &amp; C. H/land</v>
          </cell>
          <cell r="F464">
            <v>3245</v>
          </cell>
          <cell r="G464">
            <v>200440</v>
          </cell>
          <cell r="H464" t="str">
            <v>Moray Firth</v>
          </cell>
          <cell r="I464" t="str">
            <v>Transitional</v>
          </cell>
          <cell r="J464" t="str">
            <v xml:space="preserve"> 1-3-2-3-4</v>
          </cell>
          <cell r="K464" t="str">
            <v>Benthic invertebrates (IQI)</v>
          </cell>
          <cell r="L464" t="str">
            <v>High</v>
          </cell>
          <cell r="M464">
            <v>49</v>
          </cell>
          <cell r="N464" t="str">
            <v/>
          </cell>
          <cell r="O464" t="str">
            <v>Calculated</v>
          </cell>
          <cell r="P464" t="str">
            <v/>
          </cell>
          <cell r="R464" t="str">
            <v/>
          </cell>
          <cell r="S464">
            <v>61.735100000000003</v>
          </cell>
          <cell r="T464">
            <v>1</v>
          </cell>
        </row>
        <row r="465">
          <cell r="A465" t="str">
            <v>2004403493</v>
          </cell>
          <cell r="B465">
            <v>2014</v>
          </cell>
          <cell r="C465" t="str">
            <v>Scotland</v>
          </cell>
          <cell r="D465" t="str">
            <v>North Highland</v>
          </cell>
          <cell r="E465" t="str">
            <v>Hebrides &amp; C. H/land</v>
          </cell>
          <cell r="F465">
            <v>3493</v>
          </cell>
          <cell r="G465">
            <v>200440</v>
          </cell>
          <cell r="H465" t="str">
            <v>Moray Firth</v>
          </cell>
          <cell r="I465" t="str">
            <v>Transitional</v>
          </cell>
          <cell r="J465" t="str">
            <v xml:space="preserve"> 1-3-2-5</v>
          </cell>
          <cell r="K465" t="str">
            <v>Fish</v>
          </cell>
          <cell r="L465" t="str">
            <v>Good</v>
          </cell>
          <cell r="M465">
            <v>49</v>
          </cell>
          <cell r="N465" t="str">
            <v/>
          </cell>
          <cell r="O465" t="str">
            <v>Calculated</v>
          </cell>
          <cell r="P465" t="str">
            <v/>
          </cell>
          <cell r="R465" t="str">
            <v/>
          </cell>
          <cell r="S465">
            <v>61.735100000000003</v>
          </cell>
          <cell r="T465">
            <v>2</v>
          </cell>
        </row>
        <row r="466">
          <cell r="A466" t="str">
            <v>2004403488</v>
          </cell>
          <cell r="B466">
            <v>2014</v>
          </cell>
          <cell r="C466" t="str">
            <v>Scotland</v>
          </cell>
          <cell r="D466" t="str">
            <v>North Highland</v>
          </cell>
          <cell r="E466" t="str">
            <v>Hebrides &amp; C. H/land</v>
          </cell>
          <cell r="F466">
            <v>3488</v>
          </cell>
          <cell r="G466">
            <v>200440</v>
          </cell>
          <cell r="H466" t="str">
            <v>Moray Firth</v>
          </cell>
          <cell r="I466" t="str">
            <v>Transitional</v>
          </cell>
          <cell r="J466" t="str">
            <v xml:space="preserve"> 1-3-2-7</v>
          </cell>
          <cell r="K466" t="str">
            <v>Macroalgae</v>
          </cell>
          <cell r="L466" t="str">
            <v>High</v>
          </cell>
          <cell r="M466">
            <v>0</v>
          </cell>
          <cell r="N466" t="str">
            <v/>
          </cell>
          <cell r="O466" t="str">
            <v>Default</v>
          </cell>
          <cell r="P466" t="str">
            <v/>
          </cell>
          <cell r="R466" t="str">
            <v/>
          </cell>
          <cell r="S466">
            <v>61.735100000000003</v>
          </cell>
          <cell r="T466">
            <v>1</v>
          </cell>
        </row>
        <row r="467">
          <cell r="A467" t="str">
            <v>2004403521</v>
          </cell>
          <cell r="B467">
            <v>2014</v>
          </cell>
          <cell r="C467" t="str">
            <v>Scotland</v>
          </cell>
          <cell r="D467" t="str">
            <v>North Highland</v>
          </cell>
          <cell r="E467" t="str">
            <v>Hebrides &amp; C. H/land</v>
          </cell>
          <cell r="F467">
            <v>3521</v>
          </cell>
          <cell r="G467">
            <v>200440</v>
          </cell>
          <cell r="H467" t="str">
            <v>Moray Firth</v>
          </cell>
          <cell r="I467" t="str">
            <v>Transitional</v>
          </cell>
          <cell r="J467" t="str">
            <v xml:space="preserve"> 1-3-2-9-1</v>
          </cell>
          <cell r="K467" t="str">
            <v>Phytoplankton</v>
          </cell>
          <cell r="L467" t="str">
            <v>High</v>
          </cell>
          <cell r="M467">
            <v>49</v>
          </cell>
          <cell r="N467">
            <v>0.92</v>
          </cell>
          <cell r="O467" t="str">
            <v>Calculated</v>
          </cell>
          <cell r="P467">
            <v>301080</v>
          </cell>
          <cell r="Q467" t="str">
            <v>Cromarty Firth at Nigg East</v>
          </cell>
          <cell r="R467" t="str">
            <v/>
          </cell>
          <cell r="S467">
            <v>61.735100000000003</v>
          </cell>
          <cell r="T467">
            <v>1</v>
          </cell>
        </row>
        <row r="468">
          <cell r="A468" t="str">
            <v>2004403183</v>
          </cell>
          <cell r="B468">
            <v>2014</v>
          </cell>
          <cell r="C468" t="str">
            <v>Scotland</v>
          </cell>
          <cell r="D468" t="str">
            <v>North Highland</v>
          </cell>
          <cell r="E468" t="str">
            <v>Hebrides &amp; C. H/land</v>
          </cell>
          <cell r="F468">
            <v>3183</v>
          </cell>
          <cell r="G468">
            <v>200440</v>
          </cell>
          <cell r="H468" t="str">
            <v>Moray Firth</v>
          </cell>
          <cell r="I468" t="str">
            <v>Transitional</v>
          </cell>
          <cell r="J468" t="str">
            <v xml:space="preserve"> 1-3-3</v>
          </cell>
          <cell r="K468" t="str">
            <v>Specific pollutants</v>
          </cell>
          <cell r="L468" t="str">
            <v>Pass</v>
          </cell>
          <cell r="M468">
            <v>0</v>
          </cell>
          <cell r="N468" t="str">
            <v/>
          </cell>
          <cell r="O468" t="str">
            <v>Default</v>
          </cell>
          <cell r="P468" t="str">
            <v/>
          </cell>
          <cell r="R468" t="str">
            <v/>
          </cell>
          <cell r="S468">
            <v>61.735100000000003</v>
          </cell>
          <cell r="T468">
            <v>21</v>
          </cell>
        </row>
        <row r="469">
          <cell r="A469" t="str">
            <v>2004403365</v>
          </cell>
          <cell r="B469">
            <v>2014</v>
          </cell>
          <cell r="C469" t="str">
            <v>Scotland</v>
          </cell>
          <cell r="D469" t="str">
            <v>North Highland</v>
          </cell>
          <cell r="E469" t="str">
            <v>Hebrides &amp; C. H/land</v>
          </cell>
          <cell r="F469">
            <v>3365</v>
          </cell>
          <cell r="G469">
            <v>200440</v>
          </cell>
          <cell r="H469" t="str">
            <v>Moray Firth</v>
          </cell>
          <cell r="I469" t="str">
            <v>Transitional</v>
          </cell>
          <cell r="J469" t="str">
            <v xml:space="preserve"> 1-3-3-15</v>
          </cell>
          <cell r="K469" t="str">
            <v>Unionised ammonia</v>
          </cell>
          <cell r="L469" t="str">
            <v>Pass</v>
          </cell>
          <cell r="M469">
            <v>0</v>
          </cell>
          <cell r="N469" t="str">
            <v/>
          </cell>
          <cell r="O469" t="str">
            <v>Default</v>
          </cell>
          <cell r="P469">
            <v>301085</v>
          </cell>
          <cell r="Q469" t="str">
            <v>Inverness Firth at Chanonry Point</v>
          </cell>
          <cell r="R469" t="str">
            <v/>
          </cell>
          <cell r="S469">
            <v>61.735100000000003</v>
          </cell>
          <cell r="T469">
            <v>21</v>
          </cell>
        </row>
        <row r="470">
          <cell r="A470" t="str">
            <v>2004403348</v>
          </cell>
          <cell r="B470">
            <v>2014</v>
          </cell>
          <cell r="C470" t="str">
            <v>Scotland</v>
          </cell>
          <cell r="D470" t="str">
            <v>North Highland</v>
          </cell>
          <cell r="E470" t="str">
            <v>Hebrides &amp; C. H/land</v>
          </cell>
          <cell r="F470">
            <v>3348</v>
          </cell>
          <cell r="G470">
            <v>200440</v>
          </cell>
          <cell r="H470" t="str">
            <v>Moray Firth</v>
          </cell>
          <cell r="I470" t="str">
            <v>Transitional</v>
          </cell>
          <cell r="J470" t="str">
            <v xml:space="preserve"> 1-3-3-8</v>
          </cell>
          <cell r="K470" t="str">
            <v>Copper</v>
          </cell>
          <cell r="L470" t="str">
            <v>Pass</v>
          </cell>
          <cell r="M470">
            <v>0</v>
          </cell>
          <cell r="N470" t="str">
            <v/>
          </cell>
          <cell r="O470" t="str">
            <v>Default</v>
          </cell>
          <cell r="P470" t="str">
            <v/>
          </cell>
          <cell r="R470" t="str">
            <v/>
          </cell>
          <cell r="S470">
            <v>61.735100000000003</v>
          </cell>
          <cell r="T470">
            <v>21</v>
          </cell>
        </row>
        <row r="471">
          <cell r="A471" t="str">
            <v>2004403191</v>
          </cell>
          <cell r="B471">
            <v>2014</v>
          </cell>
          <cell r="C471" t="str">
            <v>Scotland</v>
          </cell>
          <cell r="D471" t="str">
            <v>North Highland</v>
          </cell>
          <cell r="E471" t="str">
            <v>Hebrides &amp; C. H/land</v>
          </cell>
          <cell r="F471">
            <v>3191</v>
          </cell>
          <cell r="G471">
            <v>200440</v>
          </cell>
          <cell r="H471" t="str">
            <v>Moray Firth</v>
          </cell>
          <cell r="I471" t="str">
            <v>Transitional</v>
          </cell>
          <cell r="J471" t="str">
            <v xml:space="preserve"> 1-3-4</v>
          </cell>
          <cell r="K471" t="str">
            <v>Hydromorphology</v>
          </cell>
          <cell r="L471" t="str">
            <v>High</v>
          </cell>
          <cell r="M471">
            <v>49</v>
          </cell>
          <cell r="N471" t="str">
            <v/>
          </cell>
          <cell r="O471" t="str">
            <v>Calculated</v>
          </cell>
          <cell r="P471" t="str">
            <v/>
          </cell>
          <cell r="R471" t="str">
            <v/>
          </cell>
          <cell r="S471">
            <v>61.735100000000003</v>
          </cell>
          <cell r="T471">
            <v>1</v>
          </cell>
        </row>
        <row r="472">
          <cell r="A472" t="str">
            <v>2004403473</v>
          </cell>
          <cell r="B472">
            <v>2014</v>
          </cell>
          <cell r="C472" t="str">
            <v>Scotland</v>
          </cell>
          <cell r="D472" t="str">
            <v>North Highland</v>
          </cell>
          <cell r="E472" t="str">
            <v>Hebrides &amp; C. H/land</v>
          </cell>
          <cell r="F472">
            <v>3473</v>
          </cell>
          <cell r="G472">
            <v>200440</v>
          </cell>
          <cell r="H472" t="str">
            <v>Moray Firth</v>
          </cell>
          <cell r="I472" t="str">
            <v>Transitional</v>
          </cell>
          <cell r="J472" t="str">
            <v xml:space="preserve"> 1-3-4-1</v>
          </cell>
          <cell r="K472" t="str">
            <v>Morphology</v>
          </cell>
          <cell r="L472" t="str">
            <v>High</v>
          </cell>
          <cell r="M472">
            <v>49</v>
          </cell>
          <cell r="N472" t="str">
            <v/>
          </cell>
          <cell r="O472" t="str">
            <v>Calculated</v>
          </cell>
          <cell r="P472" t="str">
            <v/>
          </cell>
          <cell r="R472" t="str">
            <v/>
          </cell>
          <cell r="S472">
            <v>61.735100000000003</v>
          </cell>
          <cell r="T472">
            <v>1</v>
          </cell>
        </row>
        <row r="473">
          <cell r="A473" t="str">
            <v>2004413235</v>
          </cell>
          <cell r="B473">
            <v>2014</v>
          </cell>
          <cell r="C473" t="str">
            <v>Scotland</v>
          </cell>
          <cell r="D473" t="str">
            <v>North Highland</v>
          </cell>
          <cell r="E473" t="str">
            <v>Hebrides &amp; C. H/land</v>
          </cell>
          <cell r="F473">
            <v>3235</v>
          </cell>
          <cell r="G473">
            <v>200441</v>
          </cell>
          <cell r="H473" t="str">
            <v>Beauly Firth</v>
          </cell>
          <cell r="I473" t="str">
            <v>Transitional</v>
          </cell>
          <cell r="J473" t="str">
            <v xml:space="preserve"> 1</v>
          </cell>
          <cell r="K473" t="str">
            <v>Overall status</v>
          </cell>
          <cell r="L473" t="str">
            <v>Good</v>
          </cell>
          <cell r="M473">
            <v>49</v>
          </cell>
          <cell r="N473" t="str">
            <v/>
          </cell>
          <cell r="O473" t="str">
            <v>Calculated</v>
          </cell>
          <cell r="P473" t="str">
            <v/>
          </cell>
          <cell r="R473" t="str">
            <v/>
          </cell>
          <cell r="S473">
            <v>26.017900000000001</v>
          </cell>
          <cell r="T473">
            <v>2</v>
          </cell>
        </row>
        <row r="474">
          <cell r="A474" t="str">
            <v>2004413231</v>
          </cell>
          <cell r="B474">
            <v>2014</v>
          </cell>
          <cell r="C474" t="str">
            <v>Scotland</v>
          </cell>
          <cell r="D474" t="str">
            <v>North Highland</v>
          </cell>
          <cell r="E474" t="str">
            <v>Hebrides &amp; C. H/land</v>
          </cell>
          <cell r="F474">
            <v>3231</v>
          </cell>
          <cell r="G474">
            <v>200441</v>
          </cell>
          <cell r="H474" t="str">
            <v>Beauly Firth</v>
          </cell>
          <cell r="I474" t="str">
            <v>Transitional</v>
          </cell>
          <cell r="J474" t="str">
            <v xml:space="preserve"> 1-1</v>
          </cell>
          <cell r="K474" t="str">
            <v>Pre-HMWB status</v>
          </cell>
          <cell r="L474" t="str">
            <v>Good</v>
          </cell>
          <cell r="M474">
            <v>49</v>
          </cell>
          <cell r="N474" t="str">
            <v/>
          </cell>
          <cell r="O474" t="str">
            <v>Calculated</v>
          </cell>
          <cell r="P474" t="str">
            <v/>
          </cell>
          <cell r="R474" t="str">
            <v/>
          </cell>
          <cell r="S474">
            <v>26.017900000000001</v>
          </cell>
          <cell r="T474">
            <v>2</v>
          </cell>
        </row>
        <row r="475">
          <cell r="A475" t="str">
            <v>2004413209</v>
          </cell>
          <cell r="B475">
            <v>2014</v>
          </cell>
          <cell r="C475" t="str">
            <v>Scotland</v>
          </cell>
          <cell r="D475" t="str">
            <v>North Highland</v>
          </cell>
          <cell r="E475" t="str">
            <v>Hebrides &amp; C. H/land</v>
          </cell>
          <cell r="F475">
            <v>3209</v>
          </cell>
          <cell r="G475">
            <v>200441</v>
          </cell>
          <cell r="H475" t="str">
            <v>Beauly Firth</v>
          </cell>
          <cell r="I475" t="str">
            <v>Transitional</v>
          </cell>
          <cell r="J475" t="str">
            <v xml:space="preserve"> 1-3</v>
          </cell>
          <cell r="K475" t="str">
            <v>Overall ecology</v>
          </cell>
          <cell r="L475" t="str">
            <v>Good</v>
          </cell>
          <cell r="M475">
            <v>49</v>
          </cell>
          <cell r="N475" t="str">
            <v/>
          </cell>
          <cell r="O475" t="str">
            <v>Calculated</v>
          </cell>
          <cell r="P475" t="str">
            <v/>
          </cell>
          <cell r="R475" t="str">
            <v/>
          </cell>
          <cell r="S475">
            <v>26.017900000000001</v>
          </cell>
          <cell r="T475">
            <v>2</v>
          </cell>
        </row>
        <row r="476">
          <cell r="A476" t="str">
            <v>2004413197</v>
          </cell>
          <cell r="B476">
            <v>2014</v>
          </cell>
          <cell r="C476" t="str">
            <v>Scotland</v>
          </cell>
          <cell r="D476" t="str">
            <v>North Highland</v>
          </cell>
          <cell r="E476" t="str">
            <v>Hebrides &amp; C. H/land</v>
          </cell>
          <cell r="F476">
            <v>3197</v>
          </cell>
          <cell r="G476">
            <v>200441</v>
          </cell>
          <cell r="H476" t="str">
            <v>Beauly Firth</v>
          </cell>
          <cell r="I476" t="str">
            <v>Transitional</v>
          </cell>
          <cell r="J476" t="str">
            <v xml:space="preserve"> 1-3-1</v>
          </cell>
          <cell r="K476" t="str">
            <v>Physico-Chem</v>
          </cell>
          <cell r="L476" t="str">
            <v>High</v>
          </cell>
          <cell r="M476">
            <v>0</v>
          </cell>
          <cell r="N476" t="str">
            <v/>
          </cell>
          <cell r="O476" t="str">
            <v>Default</v>
          </cell>
          <cell r="P476" t="str">
            <v/>
          </cell>
          <cell r="R476" t="str">
            <v/>
          </cell>
          <cell r="S476">
            <v>26.017900000000001</v>
          </cell>
          <cell r="T476">
            <v>1</v>
          </cell>
        </row>
        <row r="477">
          <cell r="A477" t="str">
            <v>2004413163</v>
          </cell>
          <cell r="B477">
            <v>2014</v>
          </cell>
          <cell r="C477" t="str">
            <v>Scotland</v>
          </cell>
          <cell r="D477" t="str">
            <v>North Highland</v>
          </cell>
          <cell r="E477" t="str">
            <v>Hebrides &amp; C. H/land</v>
          </cell>
          <cell r="F477">
            <v>3163</v>
          </cell>
          <cell r="G477">
            <v>200441</v>
          </cell>
          <cell r="H477" t="str">
            <v>Beauly Firth</v>
          </cell>
          <cell r="I477" t="str">
            <v>Transitional</v>
          </cell>
          <cell r="J477" t="str">
            <v xml:space="preserve"> 1-3-1-4</v>
          </cell>
          <cell r="K477" t="str">
            <v>Dissolved Oxygen</v>
          </cell>
          <cell r="L477" t="str">
            <v>High</v>
          </cell>
          <cell r="M477">
            <v>0</v>
          </cell>
          <cell r="N477" t="str">
            <v/>
          </cell>
          <cell r="O477" t="str">
            <v>Default</v>
          </cell>
          <cell r="P477" t="str">
            <v/>
          </cell>
          <cell r="R477" t="str">
            <v/>
          </cell>
          <cell r="S477">
            <v>26.017900000000001</v>
          </cell>
          <cell r="T477">
            <v>1</v>
          </cell>
        </row>
        <row r="478">
          <cell r="A478" t="str">
            <v>2004413241</v>
          </cell>
          <cell r="B478">
            <v>2014</v>
          </cell>
          <cell r="C478" t="str">
            <v>Scotland</v>
          </cell>
          <cell r="D478" t="str">
            <v>North Highland</v>
          </cell>
          <cell r="E478" t="str">
            <v>Hebrides &amp; C. H/land</v>
          </cell>
          <cell r="F478">
            <v>3241</v>
          </cell>
          <cell r="G478">
            <v>200441</v>
          </cell>
          <cell r="H478" t="str">
            <v>Beauly Firth</v>
          </cell>
          <cell r="I478" t="str">
            <v>Transitional</v>
          </cell>
          <cell r="J478" t="str">
            <v xml:space="preserve"> 1-3-1-4-1</v>
          </cell>
          <cell r="K478" t="str">
            <v>DO (lab. salinity)</v>
          </cell>
          <cell r="L478" t="str">
            <v>High</v>
          </cell>
          <cell r="M478">
            <v>0</v>
          </cell>
          <cell r="N478" t="str">
            <v/>
          </cell>
          <cell r="O478" t="str">
            <v>Default</v>
          </cell>
          <cell r="P478">
            <v>301084</v>
          </cell>
          <cell r="Q478" t="str">
            <v>Inverness Firth at Kessock Bridge</v>
          </cell>
          <cell r="R478" t="str">
            <v/>
          </cell>
          <cell r="S478">
            <v>26.017900000000001</v>
          </cell>
          <cell r="T478">
            <v>1</v>
          </cell>
        </row>
        <row r="479">
          <cell r="A479" t="str">
            <v>2004413239</v>
          </cell>
          <cell r="B479">
            <v>2014</v>
          </cell>
          <cell r="C479" t="str">
            <v>Scotland</v>
          </cell>
          <cell r="D479" t="str">
            <v>North Highland</v>
          </cell>
          <cell r="E479" t="str">
            <v>Hebrides &amp; C. H/land</v>
          </cell>
          <cell r="F479">
            <v>3239</v>
          </cell>
          <cell r="G479">
            <v>200441</v>
          </cell>
          <cell r="H479" t="str">
            <v>Beauly Firth</v>
          </cell>
          <cell r="I479" t="str">
            <v>Transitional</v>
          </cell>
          <cell r="J479" t="str">
            <v xml:space="preserve"> 1-3-1-4-2</v>
          </cell>
          <cell r="K479" t="str">
            <v>DO (field salinity)</v>
          </cell>
          <cell r="L479" t="str">
            <v>High</v>
          </cell>
          <cell r="M479">
            <v>0</v>
          </cell>
          <cell r="N479" t="str">
            <v/>
          </cell>
          <cell r="O479" t="str">
            <v>Default</v>
          </cell>
          <cell r="P479">
            <v>301084</v>
          </cell>
          <cell r="Q479" t="str">
            <v>Inverness Firth at Kessock Bridge</v>
          </cell>
          <cell r="R479" t="str">
            <v/>
          </cell>
          <cell r="S479">
            <v>26.017900000000001</v>
          </cell>
          <cell r="T479">
            <v>1</v>
          </cell>
        </row>
        <row r="480">
          <cell r="A480" t="str">
            <v>2004413487</v>
          </cell>
          <cell r="B480">
            <v>2014</v>
          </cell>
          <cell r="C480" t="str">
            <v>Scotland</v>
          </cell>
          <cell r="D480" t="str">
            <v>North Highland</v>
          </cell>
          <cell r="E480" t="str">
            <v>Hebrides &amp; C. H/land</v>
          </cell>
          <cell r="F480">
            <v>3487</v>
          </cell>
          <cell r="G480">
            <v>200441</v>
          </cell>
          <cell r="H480" t="str">
            <v>Beauly Firth</v>
          </cell>
          <cell r="I480" t="str">
            <v>Transitional</v>
          </cell>
          <cell r="J480" t="str">
            <v xml:space="preserve"> 1-3-1-8</v>
          </cell>
          <cell r="K480" t="str">
            <v>Dissolved inorganic nitrogen</v>
          </cell>
          <cell r="L480" t="str">
            <v>High</v>
          </cell>
          <cell r="M480">
            <v>0</v>
          </cell>
          <cell r="N480" t="str">
            <v/>
          </cell>
          <cell r="O480" t="str">
            <v>Default</v>
          </cell>
          <cell r="P480" t="str">
            <v/>
          </cell>
          <cell r="R480" t="str">
            <v/>
          </cell>
          <cell r="S480">
            <v>26.017900000000001</v>
          </cell>
          <cell r="T480">
            <v>1</v>
          </cell>
        </row>
        <row r="481">
          <cell r="A481" t="str">
            <v>2004413203</v>
          </cell>
          <cell r="B481">
            <v>2014</v>
          </cell>
          <cell r="C481" t="str">
            <v>Scotland</v>
          </cell>
          <cell r="D481" t="str">
            <v>North Highland</v>
          </cell>
          <cell r="E481" t="str">
            <v>Hebrides &amp; C. H/land</v>
          </cell>
          <cell r="F481">
            <v>3203</v>
          </cell>
          <cell r="G481">
            <v>200441</v>
          </cell>
          <cell r="H481" t="str">
            <v>Beauly Firth</v>
          </cell>
          <cell r="I481" t="str">
            <v>Transitional</v>
          </cell>
          <cell r="J481" t="str">
            <v xml:space="preserve"> 1-3-2</v>
          </cell>
          <cell r="K481" t="str">
            <v>Biological elements</v>
          </cell>
          <cell r="L481" t="str">
            <v>Good</v>
          </cell>
          <cell r="M481">
            <v>49</v>
          </cell>
          <cell r="N481" t="str">
            <v/>
          </cell>
          <cell r="O481" t="str">
            <v>Calculated</v>
          </cell>
          <cell r="P481" t="str">
            <v/>
          </cell>
          <cell r="R481" t="str">
            <v/>
          </cell>
          <cell r="S481">
            <v>26.017900000000001</v>
          </cell>
          <cell r="T481">
            <v>2</v>
          </cell>
        </row>
        <row r="482">
          <cell r="A482" t="str">
            <v>2004413351</v>
          </cell>
          <cell r="B482">
            <v>2014</v>
          </cell>
          <cell r="C482" t="str">
            <v>Scotland</v>
          </cell>
          <cell r="D482" t="str">
            <v>North Highland</v>
          </cell>
          <cell r="E482" t="str">
            <v>Hebrides &amp; C. H/land</v>
          </cell>
          <cell r="F482">
            <v>3351</v>
          </cell>
          <cell r="G482">
            <v>200441</v>
          </cell>
          <cell r="H482" t="str">
            <v>Beauly Firth</v>
          </cell>
          <cell r="I482" t="str">
            <v>Transitional</v>
          </cell>
          <cell r="J482" t="str">
            <v xml:space="preserve"> 1-3-2-3</v>
          </cell>
          <cell r="K482" t="str">
            <v>Invertebrate animals</v>
          </cell>
          <cell r="L482" t="str">
            <v>High</v>
          </cell>
          <cell r="M482">
            <v>49</v>
          </cell>
          <cell r="N482" t="str">
            <v/>
          </cell>
          <cell r="O482" t="str">
            <v>Calculated</v>
          </cell>
          <cell r="P482" t="str">
            <v/>
          </cell>
          <cell r="R482" t="str">
            <v/>
          </cell>
          <cell r="S482">
            <v>26.017900000000001</v>
          </cell>
          <cell r="T482">
            <v>1</v>
          </cell>
        </row>
        <row r="483">
          <cell r="A483" t="str">
            <v>2004413245</v>
          </cell>
          <cell r="B483">
            <v>2014</v>
          </cell>
          <cell r="C483" t="str">
            <v>Scotland</v>
          </cell>
          <cell r="D483" t="str">
            <v>North Highland</v>
          </cell>
          <cell r="E483" t="str">
            <v>Hebrides &amp; C. H/land</v>
          </cell>
          <cell r="F483">
            <v>3245</v>
          </cell>
          <cell r="G483">
            <v>200441</v>
          </cell>
          <cell r="H483" t="str">
            <v>Beauly Firth</v>
          </cell>
          <cell r="I483" t="str">
            <v>Transitional</v>
          </cell>
          <cell r="J483" t="str">
            <v xml:space="preserve"> 1-3-2-3-4</v>
          </cell>
          <cell r="K483" t="str">
            <v>Benthic invertebrates (IQI)</v>
          </cell>
          <cell r="L483" t="str">
            <v>High</v>
          </cell>
          <cell r="M483">
            <v>49</v>
          </cell>
          <cell r="N483" t="str">
            <v/>
          </cell>
          <cell r="O483" t="str">
            <v>Calculated</v>
          </cell>
          <cell r="P483" t="str">
            <v/>
          </cell>
          <cell r="R483" t="str">
            <v/>
          </cell>
          <cell r="S483">
            <v>26.017900000000001</v>
          </cell>
          <cell r="T483">
            <v>1</v>
          </cell>
        </row>
        <row r="484">
          <cell r="A484" t="str">
            <v>2004413493</v>
          </cell>
          <cell r="B484">
            <v>2014</v>
          </cell>
          <cell r="C484" t="str">
            <v>Scotland</v>
          </cell>
          <cell r="D484" t="str">
            <v>North Highland</v>
          </cell>
          <cell r="E484" t="str">
            <v>Hebrides &amp; C. H/land</v>
          </cell>
          <cell r="F484">
            <v>3493</v>
          </cell>
          <cell r="G484">
            <v>200441</v>
          </cell>
          <cell r="H484" t="str">
            <v>Beauly Firth</v>
          </cell>
          <cell r="I484" t="str">
            <v>Transitional</v>
          </cell>
          <cell r="J484" t="str">
            <v xml:space="preserve"> 1-3-2-5</v>
          </cell>
          <cell r="K484" t="str">
            <v>Fish</v>
          </cell>
          <cell r="L484" t="str">
            <v>Good</v>
          </cell>
          <cell r="M484">
            <v>49</v>
          </cell>
          <cell r="N484" t="str">
            <v/>
          </cell>
          <cell r="O484" t="str">
            <v>Calculated</v>
          </cell>
          <cell r="P484" t="str">
            <v/>
          </cell>
          <cell r="R484" t="str">
            <v/>
          </cell>
          <cell r="S484">
            <v>26.017900000000001</v>
          </cell>
          <cell r="T484">
            <v>2</v>
          </cell>
        </row>
        <row r="485">
          <cell r="A485" t="str">
            <v>2004413488</v>
          </cell>
          <cell r="B485">
            <v>2014</v>
          </cell>
          <cell r="C485" t="str">
            <v>Scotland</v>
          </cell>
          <cell r="D485" t="str">
            <v>North Highland</v>
          </cell>
          <cell r="E485" t="str">
            <v>Hebrides &amp; C. H/land</v>
          </cell>
          <cell r="F485">
            <v>3488</v>
          </cell>
          <cell r="G485">
            <v>200441</v>
          </cell>
          <cell r="H485" t="str">
            <v>Beauly Firth</v>
          </cell>
          <cell r="I485" t="str">
            <v>Transitional</v>
          </cell>
          <cell r="J485" t="str">
            <v xml:space="preserve"> 1-3-2-7</v>
          </cell>
          <cell r="K485" t="str">
            <v>Macroalgae</v>
          </cell>
          <cell r="L485" t="str">
            <v>High</v>
          </cell>
          <cell r="M485">
            <v>0</v>
          </cell>
          <cell r="N485" t="str">
            <v/>
          </cell>
          <cell r="O485" t="str">
            <v>Default</v>
          </cell>
          <cell r="P485" t="str">
            <v/>
          </cell>
          <cell r="R485" t="str">
            <v/>
          </cell>
          <cell r="S485">
            <v>26.017900000000001</v>
          </cell>
          <cell r="T485">
            <v>1</v>
          </cell>
        </row>
        <row r="486">
          <cell r="A486" t="str">
            <v>2004413521</v>
          </cell>
          <cell r="B486">
            <v>2014</v>
          </cell>
          <cell r="C486" t="str">
            <v>Scotland</v>
          </cell>
          <cell r="D486" t="str">
            <v>North Highland</v>
          </cell>
          <cell r="E486" t="str">
            <v>Hebrides &amp; C. H/land</v>
          </cell>
          <cell r="F486">
            <v>3521</v>
          </cell>
          <cell r="G486">
            <v>200441</v>
          </cell>
          <cell r="H486" t="str">
            <v>Beauly Firth</v>
          </cell>
          <cell r="I486" t="str">
            <v>Transitional</v>
          </cell>
          <cell r="J486" t="str">
            <v xml:space="preserve"> 1-3-2-9-1</v>
          </cell>
          <cell r="K486" t="str">
            <v>Phytoplankton</v>
          </cell>
          <cell r="L486" t="str">
            <v>High</v>
          </cell>
          <cell r="M486">
            <v>49</v>
          </cell>
          <cell r="N486">
            <v>0.92</v>
          </cell>
          <cell r="O486" t="str">
            <v>Calculated</v>
          </cell>
          <cell r="P486">
            <v>301080</v>
          </cell>
          <cell r="Q486" t="str">
            <v>Cromarty Firth at Nigg East</v>
          </cell>
          <cell r="R486" t="str">
            <v/>
          </cell>
          <cell r="S486">
            <v>26.017900000000001</v>
          </cell>
          <cell r="T486">
            <v>1</v>
          </cell>
        </row>
        <row r="487">
          <cell r="A487" t="str">
            <v>2004413183</v>
          </cell>
          <cell r="B487">
            <v>2014</v>
          </cell>
          <cell r="C487" t="str">
            <v>Scotland</v>
          </cell>
          <cell r="D487" t="str">
            <v>North Highland</v>
          </cell>
          <cell r="E487" t="str">
            <v>Hebrides &amp; C. H/land</v>
          </cell>
          <cell r="F487">
            <v>3183</v>
          </cell>
          <cell r="G487">
            <v>200441</v>
          </cell>
          <cell r="H487" t="str">
            <v>Beauly Firth</v>
          </cell>
          <cell r="I487" t="str">
            <v>Transitional</v>
          </cell>
          <cell r="J487" t="str">
            <v xml:space="preserve"> 1-3-3</v>
          </cell>
          <cell r="K487" t="str">
            <v>Specific pollutants</v>
          </cell>
          <cell r="L487" t="str">
            <v>Pass</v>
          </cell>
          <cell r="M487">
            <v>0</v>
          </cell>
          <cell r="N487" t="str">
            <v/>
          </cell>
          <cell r="O487" t="str">
            <v>Default</v>
          </cell>
          <cell r="P487" t="str">
            <v/>
          </cell>
          <cell r="R487" t="str">
            <v/>
          </cell>
          <cell r="S487">
            <v>26.017900000000001</v>
          </cell>
          <cell r="T487">
            <v>21</v>
          </cell>
        </row>
        <row r="488">
          <cell r="A488" t="str">
            <v>2004413365</v>
          </cell>
          <cell r="B488">
            <v>2014</v>
          </cell>
          <cell r="C488" t="str">
            <v>Scotland</v>
          </cell>
          <cell r="D488" t="str">
            <v>North Highland</v>
          </cell>
          <cell r="E488" t="str">
            <v>Hebrides &amp; C. H/land</v>
          </cell>
          <cell r="F488">
            <v>3365</v>
          </cell>
          <cell r="G488">
            <v>200441</v>
          </cell>
          <cell r="H488" t="str">
            <v>Beauly Firth</v>
          </cell>
          <cell r="I488" t="str">
            <v>Transitional</v>
          </cell>
          <cell r="J488" t="str">
            <v xml:space="preserve"> 1-3-3-15</v>
          </cell>
          <cell r="K488" t="str">
            <v>Unionised ammonia</v>
          </cell>
          <cell r="L488" t="str">
            <v>Pass</v>
          </cell>
          <cell r="M488">
            <v>0</v>
          </cell>
          <cell r="N488" t="str">
            <v/>
          </cell>
          <cell r="O488" t="str">
            <v>Default</v>
          </cell>
          <cell r="P488">
            <v>301084</v>
          </cell>
          <cell r="Q488" t="str">
            <v>Inverness Firth at Kessock Bridge</v>
          </cell>
          <cell r="R488" t="str">
            <v/>
          </cell>
          <cell r="S488">
            <v>26.017900000000001</v>
          </cell>
          <cell r="T488">
            <v>21</v>
          </cell>
        </row>
        <row r="489">
          <cell r="A489" t="str">
            <v>2004413348</v>
          </cell>
          <cell r="B489">
            <v>2014</v>
          </cell>
          <cell r="C489" t="str">
            <v>Scotland</v>
          </cell>
          <cell r="D489" t="str">
            <v>North Highland</v>
          </cell>
          <cell r="E489" t="str">
            <v>Hebrides &amp; C. H/land</v>
          </cell>
          <cell r="F489">
            <v>3348</v>
          </cell>
          <cell r="G489">
            <v>200441</v>
          </cell>
          <cell r="H489" t="str">
            <v>Beauly Firth</v>
          </cell>
          <cell r="I489" t="str">
            <v>Transitional</v>
          </cell>
          <cell r="J489" t="str">
            <v xml:space="preserve"> 1-3-3-8</v>
          </cell>
          <cell r="K489" t="str">
            <v>Copper</v>
          </cell>
          <cell r="L489" t="str">
            <v>Pass</v>
          </cell>
          <cell r="M489">
            <v>0</v>
          </cell>
          <cell r="N489" t="str">
            <v/>
          </cell>
          <cell r="O489" t="str">
            <v>Default</v>
          </cell>
          <cell r="P489" t="str">
            <v/>
          </cell>
          <cell r="R489" t="str">
            <v/>
          </cell>
          <cell r="S489">
            <v>26.017900000000001</v>
          </cell>
          <cell r="T489">
            <v>21</v>
          </cell>
        </row>
        <row r="490">
          <cell r="A490" t="str">
            <v>2004413191</v>
          </cell>
          <cell r="B490">
            <v>2014</v>
          </cell>
          <cell r="C490" t="str">
            <v>Scotland</v>
          </cell>
          <cell r="D490" t="str">
            <v>North Highland</v>
          </cell>
          <cell r="E490" t="str">
            <v>Hebrides &amp; C. H/land</v>
          </cell>
          <cell r="F490">
            <v>3191</v>
          </cell>
          <cell r="G490">
            <v>200441</v>
          </cell>
          <cell r="H490" t="str">
            <v>Beauly Firth</v>
          </cell>
          <cell r="I490" t="str">
            <v>Transitional</v>
          </cell>
          <cell r="J490" t="str">
            <v xml:space="preserve"> 1-3-4</v>
          </cell>
          <cell r="K490" t="str">
            <v>Hydromorphology</v>
          </cell>
          <cell r="L490" t="str">
            <v>Good</v>
          </cell>
          <cell r="M490">
            <v>49</v>
          </cell>
          <cell r="N490" t="str">
            <v/>
          </cell>
          <cell r="O490" t="str">
            <v>Calculated</v>
          </cell>
          <cell r="P490" t="str">
            <v/>
          </cell>
          <cell r="R490" t="str">
            <v/>
          </cell>
          <cell r="S490">
            <v>26.017900000000001</v>
          </cell>
          <cell r="T490">
            <v>2</v>
          </cell>
        </row>
        <row r="491">
          <cell r="A491" t="str">
            <v>2004413473</v>
          </cell>
          <cell r="B491">
            <v>2014</v>
          </cell>
          <cell r="C491" t="str">
            <v>Scotland</v>
          </cell>
          <cell r="D491" t="str">
            <v>North Highland</v>
          </cell>
          <cell r="E491" t="str">
            <v>Hebrides &amp; C. H/land</v>
          </cell>
          <cell r="F491">
            <v>3473</v>
          </cell>
          <cell r="G491">
            <v>200441</v>
          </cell>
          <cell r="H491" t="str">
            <v>Beauly Firth</v>
          </cell>
          <cell r="I491" t="str">
            <v>Transitional</v>
          </cell>
          <cell r="J491" t="str">
            <v xml:space="preserve"> 1-3-4-1</v>
          </cell>
          <cell r="K491" t="str">
            <v>Morphology</v>
          </cell>
          <cell r="L491" t="str">
            <v>Good</v>
          </cell>
          <cell r="M491">
            <v>49</v>
          </cell>
          <cell r="N491" t="str">
            <v/>
          </cell>
          <cell r="O491" t="str">
            <v>Calculated</v>
          </cell>
          <cell r="P491" t="str">
            <v/>
          </cell>
          <cell r="R491" t="str">
            <v/>
          </cell>
          <cell r="S491">
            <v>26.017900000000001</v>
          </cell>
          <cell r="T491">
            <v>2</v>
          </cell>
        </row>
        <row r="492">
          <cell r="A492" t="str">
            <v>2004423235</v>
          </cell>
          <cell r="B492">
            <v>2014</v>
          </cell>
          <cell r="C492" t="str">
            <v>Scotland</v>
          </cell>
          <cell r="D492" t="str">
            <v>North Highland</v>
          </cell>
          <cell r="E492" t="str">
            <v>Hebrides &amp; C. H/land, North Highland</v>
          </cell>
          <cell r="F492">
            <v>3235</v>
          </cell>
          <cell r="G492">
            <v>200442</v>
          </cell>
          <cell r="H492" t="str">
            <v>Outer Cromarty Firth</v>
          </cell>
          <cell r="I492" t="str">
            <v>Transitional</v>
          </cell>
          <cell r="J492" t="str">
            <v xml:space="preserve"> 1</v>
          </cell>
          <cell r="K492" t="str">
            <v>Overall status</v>
          </cell>
          <cell r="L492" t="str">
            <v>Good</v>
          </cell>
          <cell r="M492">
            <v>95</v>
          </cell>
          <cell r="N492" t="str">
            <v/>
          </cell>
          <cell r="O492" t="str">
            <v>Calculated</v>
          </cell>
          <cell r="P492" t="str">
            <v/>
          </cell>
          <cell r="R492" t="str">
            <v/>
          </cell>
          <cell r="S492">
            <v>51.356400000000001</v>
          </cell>
          <cell r="T492">
            <v>2</v>
          </cell>
        </row>
        <row r="493">
          <cell r="A493" t="str">
            <v>2004423231</v>
          </cell>
          <cell r="B493">
            <v>2014</v>
          </cell>
          <cell r="C493" t="str">
            <v>Scotland</v>
          </cell>
          <cell r="D493" t="str">
            <v>North Highland</v>
          </cell>
          <cell r="E493" t="str">
            <v>Hebrides &amp; C. H/land, North Highland</v>
          </cell>
          <cell r="F493">
            <v>3231</v>
          </cell>
          <cell r="G493">
            <v>200442</v>
          </cell>
          <cell r="H493" t="str">
            <v>Outer Cromarty Firth</v>
          </cell>
          <cell r="I493" t="str">
            <v>Transitional</v>
          </cell>
          <cell r="J493" t="str">
            <v xml:space="preserve"> 1-1</v>
          </cell>
          <cell r="K493" t="str">
            <v>Pre-HMWB status</v>
          </cell>
          <cell r="L493" t="str">
            <v>Good</v>
          </cell>
          <cell r="M493">
            <v>95</v>
          </cell>
          <cell r="N493" t="str">
            <v/>
          </cell>
          <cell r="O493" t="str">
            <v>Calculated</v>
          </cell>
          <cell r="P493" t="str">
            <v/>
          </cell>
          <cell r="R493" t="str">
            <v/>
          </cell>
          <cell r="S493">
            <v>51.356400000000001</v>
          </cell>
          <cell r="T493">
            <v>2</v>
          </cell>
        </row>
        <row r="494">
          <cell r="A494" t="str">
            <v>2004423210</v>
          </cell>
          <cell r="B494">
            <v>2014</v>
          </cell>
          <cell r="C494" t="str">
            <v>Scotland</v>
          </cell>
          <cell r="D494" t="str">
            <v>North Highland</v>
          </cell>
          <cell r="E494" t="str">
            <v>Hebrides &amp; C. H/land, North Highland</v>
          </cell>
          <cell r="F494">
            <v>3210</v>
          </cell>
          <cell r="G494">
            <v>200442</v>
          </cell>
          <cell r="H494" t="str">
            <v>Outer Cromarty Firth</v>
          </cell>
          <cell r="I494" t="str">
            <v>Transitional</v>
          </cell>
          <cell r="J494" t="str">
            <v xml:space="preserve"> 1-2</v>
          </cell>
          <cell r="K494" t="str">
            <v>Overall chemistry</v>
          </cell>
          <cell r="L494" t="str">
            <v>Pass</v>
          </cell>
          <cell r="M494">
            <v>0</v>
          </cell>
          <cell r="N494" t="str">
            <v/>
          </cell>
          <cell r="O494" t="str">
            <v>Default</v>
          </cell>
          <cell r="P494" t="str">
            <v/>
          </cell>
          <cell r="R494" t="str">
            <v/>
          </cell>
          <cell r="S494">
            <v>51.356400000000001</v>
          </cell>
          <cell r="T494">
            <v>21</v>
          </cell>
        </row>
        <row r="495">
          <cell r="A495" t="str">
            <v>2004423184</v>
          </cell>
          <cell r="B495">
            <v>2014</v>
          </cell>
          <cell r="C495" t="str">
            <v>Scotland</v>
          </cell>
          <cell r="D495" t="str">
            <v>North Highland</v>
          </cell>
          <cell r="E495" t="str">
            <v>Hebrides &amp; C. H/land, North Highland</v>
          </cell>
          <cell r="F495">
            <v>3184</v>
          </cell>
          <cell r="G495">
            <v>200442</v>
          </cell>
          <cell r="H495" t="str">
            <v>Outer Cromarty Firth</v>
          </cell>
          <cell r="I495" t="str">
            <v>Transitional</v>
          </cell>
          <cell r="J495" t="str">
            <v xml:space="preserve"> 1-2-1</v>
          </cell>
          <cell r="K495" t="str">
            <v>Priority substances</v>
          </cell>
          <cell r="L495" t="str">
            <v>Pass</v>
          </cell>
          <cell r="M495">
            <v>0</v>
          </cell>
          <cell r="N495" t="str">
            <v/>
          </cell>
          <cell r="O495" t="str">
            <v>Default</v>
          </cell>
          <cell r="P495" t="str">
            <v/>
          </cell>
          <cell r="R495" t="str">
            <v/>
          </cell>
          <cell r="S495">
            <v>51.356400000000001</v>
          </cell>
          <cell r="T495">
            <v>21</v>
          </cell>
        </row>
        <row r="496">
          <cell r="A496" t="str">
            <v>2004423355</v>
          </cell>
          <cell r="B496">
            <v>2014</v>
          </cell>
          <cell r="C496" t="str">
            <v>Scotland</v>
          </cell>
          <cell r="D496" t="str">
            <v>North Highland</v>
          </cell>
          <cell r="E496" t="str">
            <v>Hebrides &amp; C. H/land, North Highland</v>
          </cell>
          <cell r="F496">
            <v>3355</v>
          </cell>
          <cell r="G496">
            <v>200442</v>
          </cell>
          <cell r="H496" t="str">
            <v>Outer Cromarty Firth</v>
          </cell>
          <cell r="I496" t="str">
            <v>Transitional</v>
          </cell>
          <cell r="J496" t="str">
            <v xml:space="preserve"> 1-2-1-1</v>
          </cell>
          <cell r="K496" t="str">
            <v>Benzo-a-pyrene</v>
          </cell>
          <cell r="L496" t="str">
            <v>Pass</v>
          </cell>
          <cell r="M496">
            <v>0</v>
          </cell>
          <cell r="N496" t="str">
            <v/>
          </cell>
          <cell r="O496" t="str">
            <v>Default</v>
          </cell>
          <cell r="P496">
            <v>301146</v>
          </cell>
          <cell r="Q496" t="str">
            <v>Cromarty Firth NMMP sediments</v>
          </cell>
          <cell r="R496" t="str">
            <v/>
          </cell>
          <cell r="S496">
            <v>51.356400000000001</v>
          </cell>
          <cell r="T496">
            <v>21</v>
          </cell>
        </row>
        <row r="497">
          <cell r="A497" t="str">
            <v>2004423358</v>
          </cell>
          <cell r="B497">
            <v>2014</v>
          </cell>
          <cell r="C497" t="str">
            <v>Scotland</v>
          </cell>
          <cell r="D497" t="str">
            <v>North Highland</v>
          </cell>
          <cell r="E497" t="str">
            <v>Hebrides &amp; C. H/land, North Highland</v>
          </cell>
          <cell r="F497">
            <v>3358</v>
          </cell>
          <cell r="G497">
            <v>200442</v>
          </cell>
          <cell r="H497" t="str">
            <v>Outer Cromarty Firth</v>
          </cell>
          <cell r="I497" t="str">
            <v>Transitional</v>
          </cell>
          <cell r="J497" t="str">
            <v xml:space="preserve"> 1-2-1-11</v>
          </cell>
          <cell r="K497" t="str">
            <v>Hexachlorobenzene</v>
          </cell>
          <cell r="L497" t="str">
            <v>Pass</v>
          </cell>
          <cell r="M497">
            <v>0</v>
          </cell>
          <cell r="N497" t="str">
            <v/>
          </cell>
          <cell r="O497" t="str">
            <v>Default</v>
          </cell>
          <cell r="P497">
            <v>135327</v>
          </cell>
          <cell r="Q497" t="str">
            <v>Cromarty Bay mussel site</v>
          </cell>
          <cell r="R497" t="str">
            <v/>
          </cell>
          <cell r="S497">
            <v>51.356400000000001</v>
          </cell>
          <cell r="T497">
            <v>21</v>
          </cell>
        </row>
        <row r="498">
          <cell r="A498" t="str">
            <v>2004423363</v>
          </cell>
          <cell r="B498">
            <v>2014</v>
          </cell>
          <cell r="C498" t="str">
            <v>Scotland</v>
          </cell>
          <cell r="D498" t="str">
            <v>North Highland</v>
          </cell>
          <cell r="E498" t="str">
            <v>Hebrides &amp; C. H/land, North Highland</v>
          </cell>
          <cell r="F498">
            <v>3363</v>
          </cell>
          <cell r="G498">
            <v>200442</v>
          </cell>
          <cell r="H498" t="str">
            <v>Outer Cromarty Firth</v>
          </cell>
          <cell r="I498" t="str">
            <v>Transitional</v>
          </cell>
          <cell r="J498" t="str">
            <v xml:space="preserve"> 1-2-1-38</v>
          </cell>
          <cell r="K498" t="str">
            <v>Hexachlorobutadiene</v>
          </cell>
          <cell r="L498" t="str">
            <v>Pass</v>
          </cell>
          <cell r="M498">
            <v>0</v>
          </cell>
          <cell r="N498" t="str">
            <v/>
          </cell>
          <cell r="O498" t="str">
            <v>Default</v>
          </cell>
          <cell r="P498">
            <v>135327</v>
          </cell>
          <cell r="Q498" t="str">
            <v>Cromarty Bay mussel site</v>
          </cell>
          <cell r="R498" t="str">
            <v/>
          </cell>
          <cell r="S498">
            <v>51.356400000000001</v>
          </cell>
          <cell r="T498">
            <v>21</v>
          </cell>
        </row>
        <row r="499">
          <cell r="A499" t="str">
            <v>2004423209</v>
          </cell>
          <cell r="B499">
            <v>2014</v>
          </cell>
          <cell r="C499" t="str">
            <v>Scotland</v>
          </cell>
          <cell r="D499" t="str">
            <v>North Highland</v>
          </cell>
          <cell r="E499" t="str">
            <v>Hebrides &amp; C. H/land, North Highland</v>
          </cell>
          <cell r="F499">
            <v>3209</v>
          </cell>
          <cell r="G499">
            <v>200442</v>
          </cell>
          <cell r="H499" t="str">
            <v>Outer Cromarty Firth</v>
          </cell>
          <cell r="I499" t="str">
            <v>Transitional</v>
          </cell>
          <cell r="J499" t="str">
            <v xml:space="preserve"> 1-3</v>
          </cell>
          <cell r="K499" t="str">
            <v>Overall ecology</v>
          </cell>
          <cell r="L499" t="str">
            <v>Good</v>
          </cell>
          <cell r="M499">
            <v>95</v>
          </cell>
          <cell r="N499" t="str">
            <v/>
          </cell>
          <cell r="O499" t="str">
            <v>Calculated</v>
          </cell>
          <cell r="P499" t="str">
            <v/>
          </cell>
          <cell r="R499" t="str">
            <v/>
          </cell>
          <cell r="S499">
            <v>51.356400000000001</v>
          </cell>
          <cell r="T499">
            <v>2</v>
          </cell>
        </row>
        <row r="500">
          <cell r="A500" t="str">
            <v>2004423197</v>
          </cell>
          <cell r="B500">
            <v>2014</v>
          </cell>
          <cell r="C500" t="str">
            <v>Scotland</v>
          </cell>
          <cell r="D500" t="str">
            <v>North Highland</v>
          </cell>
          <cell r="E500" t="str">
            <v>Hebrides &amp; C. H/land, North Highland</v>
          </cell>
          <cell r="F500">
            <v>3197</v>
          </cell>
          <cell r="G500">
            <v>200442</v>
          </cell>
          <cell r="H500" t="str">
            <v>Outer Cromarty Firth</v>
          </cell>
          <cell r="I500" t="str">
            <v>Transitional</v>
          </cell>
          <cell r="J500" t="str">
            <v xml:space="preserve"> 1-3-1</v>
          </cell>
          <cell r="K500" t="str">
            <v>Physico-Chem</v>
          </cell>
          <cell r="L500" t="str">
            <v>High</v>
          </cell>
          <cell r="M500">
            <v>100</v>
          </cell>
          <cell r="N500" t="str">
            <v/>
          </cell>
          <cell r="O500" t="str">
            <v>Calculated</v>
          </cell>
          <cell r="P500" t="str">
            <v/>
          </cell>
          <cell r="R500" t="str">
            <v/>
          </cell>
          <cell r="S500">
            <v>51.356400000000001</v>
          </cell>
          <cell r="T500">
            <v>1</v>
          </cell>
        </row>
        <row r="501">
          <cell r="A501" t="str">
            <v>2004423163</v>
          </cell>
          <cell r="B501">
            <v>2014</v>
          </cell>
          <cell r="C501" t="str">
            <v>Scotland</v>
          </cell>
          <cell r="D501" t="str">
            <v>North Highland</v>
          </cell>
          <cell r="E501" t="str">
            <v>Hebrides &amp; C. H/land, North Highland</v>
          </cell>
          <cell r="F501">
            <v>3163</v>
          </cell>
          <cell r="G501">
            <v>200442</v>
          </cell>
          <cell r="H501" t="str">
            <v>Outer Cromarty Firth</v>
          </cell>
          <cell r="I501" t="str">
            <v>Transitional</v>
          </cell>
          <cell r="J501" t="str">
            <v xml:space="preserve"> 1-3-1-4</v>
          </cell>
          <cell r="K501" t="str">
            <v>Dissolved Oxygen</v>
          </cell>
          <cell r="L501" t="str">
            <v>High</v>
          </cell>
          <cell r="M501">
            <v>100</v>
          </cell>
          <cell r="N501" t="str">
            <v/>
          </cell>
          <cell r="O501" t="str">
            <v>Calculated</v>
          </cell>
          <cell r="P501" t="str">
            <v/>
          </cell>
          <cell r="R501" t="str">
            <v/>
          </cell>
          <cell r="S501">
            <v>51.356400000000001</v>
          </cell>
          <cell r="T501">
            <v>1</v>
          </cell>
        </row>
        <row r="502">
          <cell r="A502" t="str">
            <v>2004423241</v>
          </cell>
          <cell r="B502">
            <v>2014</v>
          </cell>
          <cell r="C502" t="str">
            <v>Scotland</v>
          </cell>
          <cell r="D502" t="str">
            <v>North Highland</v>
          </cell>
          <cell r="E502" t="str">
            <v>Hebrides &amp; C. H/land, North Highland</v>
          </cell>
          <cell r="F502">
            <v>3241</v>
          </cell>
          <cell r="G502">
            <v>200442</v>
          </cell>
          <cell r="H502" t="str">
            <v>Outer Cromarty Firth</v>
          </cell>
          <cell r="I502" t="str">
            <v>Transitional</v>
          </cell>
          <cell r="J502" t="str">
            <v xml:space="preserve"> 1-3-1-4-1</v>
          </cell>
          <cell r="K502" t="str">
            <v>DO (lab. salinity)</v>
          </cell>
          <cell r="L502" t="str">
            <v>High</v>
          </cell>
          <cell r="M502">
            <v>100</v>
          </cell>
          <cell r="N502">
            <v>8.1720000000000006</v>
          </cell>
          <cell r="O502" t="str">
            <v>Calculated</v>
          </cell>
          <cell r="P502">
            <v>301080</v>
          </cell>
          <cell r="Q502" t="str">
            <v>Cromarty Firth at Nigg East</v>
          </cell>
          <cell r="R502" t="str">
            <v/>
          </cell>
          <cell r="S502">
            <v>51.356400000000001</v>
          </cell>
          <cell r="T502">
            <v>1</v>
          </cell>
        </row>
        <row r="503">
          <cell r="A503" t="str">
            <v>2004423239</v>
          </cell>
          <cell r="B503">
            <v>2014</v>
          </cell>
          <cell r="C503" t="str">
            <v>Scotland</v>
          </cell>
          <cell r="D503" t="str">
            <v>North Highland</v>
          </cell>
          <cell r="E503" t="str">
            <v>Hebrides &amp; C. H/land, North Highland</v>
          </cell>
          <cell r="F503">
            <v>3239</v>
          </cell>
          <cell r="G503">
            <v>200442</v>
          </cell>
          <cell r="H503" t="str">
            <v>Outer Cromarty Firth</v>
          </cell>
          <cell r="I503" t="str">
            <v>Transitional</v>
          </cell>
          <cell r="J503" t="str">
            <v xml:space="preserve"> 1-3-1-4-2</v>
          </cell>
          <cell r="K503" t="str">
            <v>DO (field salinity)</v>
          </cell>
          <cell r="L503" t="str">
            <v>High</v>
          </cell>
          <cell r="M503">
            <v>100</v>
          </cell>
          <cell r="N503">
            <v>8.1720000000000006</v>
          </cell>
          <cell r="O503" t="str">
            <v>Calculated</v>
          </cell>
          <cell r="P503">
            <v>301080</v>
          </cell>
          <cell r="Q503" t="str">
            <v>Cromarty Firth at Nigg East</v>
          </cell>
          <cell r="R503" t="str">
            <v/>
          </cell>
          <cell r="S503">
            <v>51.356400000000001</v>
          </cell>
          <cell r="T503">
            <v>1</v>
          </cell>
        </row>
        <row r="504">
          <cell r="A504" t="str">
            <v>2004423487</v>
          </cell>
          <cell r="B504">
            <v>2014</v>
          </cell>
          <cell r="C504" t="str">
            <v>Scotland</v>
          </cell>
          <cell r="D504" t="str">
            <v>North Highland</v>
          </cell>
          <cell r="E504" t="str">
            <v>Hebrides &amp; C. H/land, North Highland</v>
          </cell>
          <cell r="F504">
            <v>3487</v>
          </cell>
          <cell r="G504">
            <v>200442</v>
          </cell>
          <cell r="H504" t="str">
            <v>Outer Cromarty Firth</v>
          </cell>
          <cell r="I504" t="str">
            <v>Transitional</v>
          </cell>
          <cell r="J504" t="str">
            <v xml:space="preserve"> 1-3-1-8</v>
          </cell>
          <cell r="K504" t="str">
            <v>Dissolved inorganic nitrogen</v>
          </cell>
          <cell r="L504" t="str">
            <v>High</v>
          </cell>
          <cell r="M504">
            <v>75</v>
          </cell>
          <cell r="N504" t="str">
            <v/>
          </cell>
          <cell r="O504" t="str">
            <v>Calculated</v>
          </cell>
          <cell r="P504" t="str">
            <v/>
          </cell>
          <cell r="R504" t="str">
            <v/>
          </cell>
          <cell r="S504">
            <v>51.356400000000001</v>
          </cell>
          <cell r="T504">
            <v>1</v>
          </cell>
        </row>
        <row r="505">
          <cell r="A505" t="str">
            <v>2004423203</v>
          </cell>
          <cell r="B505">
            <v>2014</v>
          </cell>
          <cell r="C505" t="str">
            <v>Scotland</v>
          </cell>
          <cell r="D505" t="str">
            <v>North Highland</v>
          </cell>
          <cell r="E505" t="str">
            <v>Hebrides &amp; C. H/land, North Highland</v>
          </cell>
          <cell r="F505">
            <v>3203</v>
          </cell>
          <cell r="G505">
            <v>200442</v>
          </cell>
          <cell r="H505" t="str">
            <v>Outer Cromarty Firth</v>
          </cell>
          <cell r="I505" t="str">
            <v>Transitional</v>
          </cell>
          <cell r="J505" t="str">
            <v xml:space="preserve"> 1-3-2</v>
          </cell>
          <cell r="K505" t="str">
            <v>Biological elements</v>
          </cell>
          <cell r="L505" t="str">
            <v>Good</v>
          </cell>
          <cell r="M505">
            <v>95</v>
          </cell>
          <cell r="N505" t="str">
            <v/>
          </cell>
          <cell r="O505" t="str">
            <v>Calculated</v>
          </cell>
          <cell r="P505" t="str">
            <v/>
          </cell>
          <cell r="R505" t="str">
            <v/>
          </cell>
          <cell r="S505">
            <v>51.356400000000001</v>
          </cell>
          <cell r="T505">
            <v>2</v>
          </cell>
        </row>
        <row r="506">
          <cell r="A506" t="str">
            <v>2004423351</v>
          </cell>
          <cell r="B506">
            <v>2014</v>
          </cell>
          <cell r="C506" t="str">
            <v>Scotland</v>
          </cell>
          <cell r="D506" t="str">
            <v>North Highland</v>
          </cell>
          <cell r="E506" t="str">
            <v>Hebrides &amp; C. H/land, North Highland</v>
          </cell>
          <cell r="F506">
            <v>3351</v>
          </cell>
          <cell r="G506">
            <v>200442</v>
          </cell>
          <cell r="H506" t="str">
            <v>Outer Cromarty Firth</v>
          </cell>
          <cell r="I506" t="str">
            <v>Transitional</v>
          </cell>
          <cell r="J506" t="str">
            <v xml:space="preserve"> 1-3-2-3</v>
          </cell>
          <cell r="K506" t="str">
            <v>Invertebrate animals</v>
          </cell>
          <cell r="L506" t="str">
            <v>High</v>
          </cell>
          <cell r="M506">
            <v>49</v>
          </cell>
          <cell r="N506" t="str">
            <v/>
          </cell>
          <cell r="O506" t="str">
            <v>Calculated</v>
          </cell>
          <cell r="P506" t="str">
            <v/>
          </cell>
          <cell r="R506" t="str">
            <v/>
          </cell>
          <cell r="S506">
            <v>51.356400000000001</v>
          </cell>
          <cell r="T506">
            <v>1</v>
          </cell>
        </row>
        <row r="507">
          <cell r="A507" t="str">
            <v>2004423245</v>
          </cell>
          <cell r="B507">
            <v>2014</v>
          </cell>
          <cell r="C507" t="str">
            <v>Scotland</v>
          </cell>
          <cell r="D507" t="str">
            <v>North Highland</v>
          </cell>
          <cell r="E507" t="str">
            <v>Hebrides &amp; C. H/land, North Highland</v>
          </cell>
          <cell r="F507">
            <v>3245</v>
          </cell>
          <cell r="G507">
            <v>200442</v>
          </cell>
          <cell r="H507" t="str">
            <v>Outer Cromarty Firth</v>
          </cell>
          <cell r="I507" t="str">
            <v>Transitional</v>
          </cell>
          <cell r="J507" t="str">
            <v xml:space="preserve"> 1-3-2-3-4</v>
          </cell>
          <cell r="K507" t="str">
            <v>Benthic invertebrates (IQI)</v>
          </cell>
          <cell r="L507" t="str">
            <v>High</v>
          </cell>
          <cell r="M507">
            <v>49</v>
          </cell>
          <cell r="N507" t="str">
            <v/>
          </cell>
          <cell r="O507" t="str">
            <v>Calculated</v>
          </cell>
          <cell r="P507" t="str">
            <v/>
          </cell>
          <cell r="R507" t="str">
            <v/>
          </cell>
          <cell r="S507">
            <v>51.356400000000001</v>
          </cell>
          <cell r="T507">
            <v>1</v>
          </cell>
        </row>
        <row r="508">
          <cell r="A508" t="str">
            <v>2004423480</v>
          </cell>
          <cell r="B508">
            <v>2014</v>
          </cell>
          <cell r="C508" t="str">
            <v>Scotland</v>
          </cell>
          <cell r="D508" t="str">
            <v>North Highland</v>
          </cell>
          <cell r="E508" t="str">
            <v>Hebrides &amp; C. H/land, North Highland</v>
          </cell>
          <cell r="F508">
            <v>3480</v>
          </cell>
          <cell r="G508">
            <v>200442</v>
          </cell>
          <cell r="H508" t="str">
            <v>Outer Cromarty Firth</v>
          </cell>
          <cell r="I508" t="str">
            <v>Transitional</v>
          </cell>
          <cell r="J508" t="str">
            <v xml:space="preserve"> 1-3-2-4</v>
          </cell>
          <cell r="K508" t="str">
            <v>Alien species</v>
          </cell>
          <cell r="L508" t="str">
            <v>Good</v>
          </cell>
          <cell r="M508">
            <v>95</v>
          </cell>
          <cell r="N508" t="str">
            <v/>
          </cell>
          <cell r="O508" t="str">
            <v>Calculated</v>
          </cell>
          <cell r="P508" t="str">
            <v/>
          </cell>
          <cell r="R508" t="str">
            <v/>
          </cell>
          <cell r="S508">
            <v>51.356400000000001</v>
          </cell>
          <cell r="T508">
            <v>2</v>
          </cell>
        </row>
        <row r="509">
          <cell r="A509" t="str">
            <v>2004423493</v>
          </cell>
          <cell r="B509">
            <v>2014</v>
          </cell>
          <cell r="C509" t="str">
            <v>Scotland</v>
          </cell>
          <cell r="D509" t="str">
            <v>North Highland</v>
          </cell>
          <cell r="E509" t="str">
            <v>Hebrides &amp; C. H/land, North Highland</v>
          </cell>
          <cell r="F509">
            <v>3493</v>
          </cell>
          <cell r="G509">
            <v>200442</v>
          </cell>
          <cell r="H509" t="str">
            <v>Outer Cromarty Firth</v>
          </cell>
          <cell r="I509" t="str">
            <v>Transitional</v>
          </cell>
          <cell r="J509" t="str">
            <v xml:space="preserve"> 1-3-2-5</v>
          </cell>
          <cell r="K509" t="str">
            <v>Fish</v>
          </cell>
          <cell r="L509" t="str">
            <v>Good</v>
          </cell>
          <cell r="M509">
            <v>49</v>
          </cell>
          <cell r="N509" t="str">
            <v/>
          </cell>
          <cell r="O509" t="str">
            <v>Calculated</v>
          </cell>
          <cell r="P509" t="str">
            <v/>
          </cell>
          <cell r="R509" t="str">
            <v/>
          </cell>
          <cell r="S509">
            <v>51.356400000000001</v>
          </cell>
          <cell r="T509">
            <v>2</v>
          </cell>
        </row>
        <row r="510">
          <cell r="A510" t="str">
            <v>2004423488</v>
          </cell>
          <cell r="B510">
            <v>2014</v>
          </cell>
          <cell r="C510" t="str">
            <v>Scotland</v>
          </cell>
          <cell r="D510" t="str">
            <v>North Highland</v>
          </cell>
          <cell r="E510" t="str">
            <v>Hebrides &amp; C. H/land, North Highland</v>
          </cell>
          <cell r="F510">
            <v>3488</v>
          </cell>
          <cell r="G510">
            <v>200442</v>
          </cell>
          <cell r="H510" t="str">
            <v>Outer Cromarty Firth</v>
          </cell>
          <cell r="I510" t="str">
            <v>Transitional</v>
          </cell>
          <cell r="J510" t="str">
            <v xml:space="preserve"> 1-3-2-7</v>
          </cell>
          <cell r="K510" t="str">
            <v>Macroalgae</v>
          </cell>
          <cell r="L510" t="str">
            <v>High</v>
          </cell>
          <cell r="M510">
            <v>0</v>
          </cell>
          <cell r="N510" t="str">
            <v/>
          </cell>
          <cell r="O510" t="str">
            <v>Default</v>
          </cell>
          <cell r="P510" t="str">
            <v/>
          </cell>
          <cell r="R510" t="str">
            <v/>
          </cell>
          <cell r="S510">
            <v>51.356400000000001</v>
          </cell>
          <cell r="T510">
            <v>1</v>
          </cell>
        </row>
        <row r="511">
          <cell r="A511" t="str">
            <v>2004423521</v>
          </cell>
          <cell r="B511">
            <v>2014</v>
          </cell>
          <cell r="C511" t="str">
            <v>Scotland</v>
          </cell>
          <cell r="D511" t="str">
            <v>North Highland</v>
          </cell>
          <cell r="E511" t="str">
            <v>Hebrides &amp; C. H/land, North Highland</v>
          </cell>
          <cell r="F511">
            <v>3521</v>
          </cell>
          <cell r="G511">
            <v>200442</v>
          </cell>
          <cell r="H511" t="str">
            <v>Outer Cromarty Firth</v>
          </cell>
          <cell r="I511" t="str">
            <v>Transitional</v>
          </cell>
          <cell r="J511" t="str">
            <v xml:space="preserve"> 1-3-2-9-1</v>
          </cell>
          <cell r="K511" t="str">
            <v>Phytoplankton</v>
          </cell>
          <cell r="L511" t="str">
            <v>High</v>
          </cell>
          <cell r="M511">
            <v>49</v>
          </cell>
          <cell r="N511">
            <v>0.92</v>
          </cell>
          <cell r="O511" t="str">
            <v>Calculated</v>
          </cell>
          <cell r="P511">
            <v>301080</v>
          </cell>
          <cell r="Q511" t="str">
            <v>Cromarty Firth at Nigg East</v>
          </cell>
          <cell r="R511" t="str">
            <v/>
          </cell>
          <cell r="S511">
            <v>51.356400000000001</v>
          </cell>
          <cell r="T511">
            <v>1</v>
          </cell>
        </row>
        <row r="512">
          <cell r="A512" t="str">
            <v>2004423183</v>
          </cell>
          <cell r="B512">
            <v>2014</v>
          </cell>
          <cell r="C512" t="str">
            <v>Scotland</v>
          </cell>
          <cell r="D512" t="str">
            <v>North Highland</v>
          </cell>
          <cell r="E512" t="str">
            <v>Hebrides &amp; C. H/land, North Highland</v>
          </cell>
          <cell r="F512">
            <v>3183</v>
          </cell>
          <cell r="G512">
            <v>200442</v>
          </cell>
          <cell r="H512" t="str">
            <v>Outer Cromarty Firth</v>
          </cell>
          <cell r="I512" t="str">
            <v>Transitional</v>
          </cell>
          <cell r="J512" t="str">
            <v xml:space="preserve"> 1-3-3</v>
          </cell>
          <cell r="K512" t="str">
            <v>Specific pollutants</v>
          </cell>
          <cell r="L512" t="str">
            <v>Pass</v>
          </cell>
          <cell r="M512">
            <v>100</v>
          </cell>
          <cell r="N512" t="str">
            <v/>
          </cell>
          <cell r="O512" t="str">
            <v>Calculated</v>
          </cell>
          <cell r="P512" t="str">
            <v/>
          </cell>
          <cell r="R512" t="str">
            <v/>
          </cell>
          <cell r="S512">
            <v>51.356400000000001</v>
          </cell>
          <cell r="T512">
            <v>21</v>
          </cell>
        </row>
        <row r="513">
          <cell r="A513" t="str">
            <v>2004423365</v>
          </cell>
          <cell r="B513">
            <v>2014</v>
          </cell>
          <cell r="C513" t="str">
            <v>Scotland</v>
          </cell>
          <cell r="D513" t="str">
            <v>North Highland</v>
          </cell>
          <cell r="E513" t="str">
            <v>Hebrides &amp; C. H/land, North Highland</v>
          </cell>
          <cell r="F513">
            <v>3365</v>
          </cell>
          <cell r="G513">
            <v>200442</v>
          </cell>
          <cell r="H513" t="str">
            <v>Outer Cromarty Firth</v>
          </cell>
          <cell r="I513" t="str">
            <v>Transitional</v>
          </cell>
          <cell r="J513" t="str">
            <v xml:space="preserve"> 1-3-3-15</v>
          </cell>
          <cell r="K513" t="str">
            <v>Unionised ammonia</v>
          </cell>
          <cell r="L513" t="str">
            <v>Pass</v>
          </cell>
          <cell r="M513">
            <v>100</v>
          </cell>
          <cell r="N513">
            <v>0.02</v>
          </cell>
          <cell r="O513" t="str">
            <v>Calculated</v>
          </cell>
          <cell r="P513">
            <v>301077</v>
          </cell>
          <cell r="Q513" t="str">
            <v>Long Pier in Cromarty Firth</v>
          </cell>
          <cell r="R513" t="str">
            <v/>
          </cell>
          <cell r="S513">
            <v>51.356400000000001</v>
          </cell>
          <cell r="T513">
            <v>21</v>
          </cell>
        </row>
        <row r="514">
          <cell r="A514" t="str">
            <v>2004423519</v>
          </cell>
          <cell r="B514">
            <v>2014</v>
          </cell>
          <cell r="C514" t="str">
            <v>Scotland</v>
          </cell>
          <cell r="D514" t="str">
            <v>North Highland</v>
          </cell>
          <cell r="E514" t="str">
            <v>Hebrides &amp; C. H/land, North Highland</v>
          </cell>
          <cell r="F514">
            <v>3519</v>
          </cell>
          <cell r="G514">
            <v>200442</v>
          </cell>
          <cell r="H514" t="str">
            <v>Outer Cromarty Firth</v>
          </cell>
          <cell r="I514" t="str">
            <v>Transitional</v>
          </cell>
          <cell r="J514" t="str">
            <v xml:space="preserve"> 1-3-3-18</v>
          </cell>
          <cell r="K514" t="str">
            <v>Benzyl butyl phthalate</v>
          </cell>
          <cell r="L514" t="str">
            <v>Pass</v>
          </cell>
          <cell r="M514">
            <v>0</v>
          </cell>
          <cell r="N514">
            <v>3.0000000000000001E-3</v>
          </cell>
          <cell r="O514" t="str">
            <v>Default</v>
          </cell>
          <cell r="P514">
            <v>301080</v>
          </cell>
          <cell r="Q514" t="str">
            <v>Cromarty Firth at Nigg East</v>
          </cell>
          <cell r="R514" t="str">
            <v/>
          </cell>
          <cell r="S514">
            <v>51.356400000000001</v>
          </cell>
          <cell r="T514">
            <v>21</v>
          </cell>
        </row>
        <row r="515">
          <cell r="A515" t="str">
            <v>2004423348</v>
          </cell>
          <cell r="B515">
            <v>2014</v>
          </cell>
          <cell r="C515" t="str">
            <v>Scotland</v>
          </cell>
          <cell r="D515" t="str">
            <v>North Highland</v>
          </cell>
          <cell r="E515" t="str">
            <v>Hebrides &amp; C. H/land, North Highland</v>
          </cell>
          <cell r="F515">
            <v>3348</v>
          </cell>
          <cell r="G515">
            <v>200442</v>
          </cell>
          <cell r="H515" t="str">
            <v>Outer Cromarty Firth</v>
          </cell>
          <cell r="I515" t="str">
            <v>Transitional</v>
          </cell>
          <cell r="J515" t="str">
            <v xml:space="preserve"> 1-3-3-8</v>
          </cell>
          <cell r="K515" t="str">
            <v>Copper</v>
          </cell>
          <cell r="L515" t="str">
            <v>Pass</v>
          </cell>
          <cell r="M515">
            <v>49</v>
          </cell>
          <cell r="N515" t="str">
            <v/>
          </cell>
          <cell r="O515" t="str">
            <v>Calculated</v>
          </cell>
          <cell r="P515" t="str">
            <v/>
          </cell>
          <cell r="R515" t="str">
            <v/>
          </cell>
          <cell r="S515">
            <v>51.356400000000001</v>
          </cell>
          <cell r="T515">
            <v>21</v>
          </cell>
        </row>
        <row r="516">
          <cell r="A516" t="str">
            <v>2004423530</v>
          </cell>
          <cell r="B516">
            <v>2014</v>
          </cell>
          <cell r="C516" t="str">
            <v>Scotland</v>
          </cell>
          <cell r="D516" t="str">
            <v>North Highland</v>
          </cell>
          <cell r="E516" t="str">
            <v>Hebrides &amp; C. H/land, North Highland</v>
          </cell>
          <cell r="F516">
            <v>3530</v>
          </cell>
          <cell r="G516">
            <v>200442</v>
          </cell>
          <cell r="H516" t="str">
            <v>Outer Cromarty Firth</v>
          </cell>
          <cell r="I516" t="str">
            <v>Transitional</v>
          </cell>
          <cell r="J516" t="str">
            <v xml:space="preserve"> 1-3-3-9</v>
          </cell>
          <cell r="K516" t="str">
            <v>Zinc</v>
          </cell>
          <cell r="L516" t="str">
            <v>Pass</v>
          </cell>
          <cell r="M516">
            <v>49</v>
          </cell>
          <cell r="N516" t="str">
            <v/>
          </cell>
          <cell r="O516" t="str">
            <v>Calculated</v>
          </cell>
          <cell r="P516" t="str">
            <v/>
          </cell>
          <cell r="R516" t="str">
            <v/>
          </cell>
          <cell r="S516">
            <v>51.356400000000001</v>
          </cell>
          <cell r="T516">
            <v>21</v>
          </cell>
        </row>
        <row r="517">
          <cell r="A517" t="str">
            <v>2004423191</v>
          </cell>
          <cell r="B517">
            <v>2014</v>
          </cell>
          <cell r="C517" t="str">
            <v>Scotland</v>
          </cell>
          <cell r="D517" t="str">
            <v>North Highland</v>
          </cell>
          <cell r="E517" t="str">
            <v>Hebrides &amp; C. H/land, North Highland</v>
          </cell>
          <cell r="F517">
            <v>3191</v>
          </cell>
          <cell r="G517">
            <v>200442</v>
          </cell>
          <cell r="H517" t="str">
            <v>Outer Cromarty Firth</v>
          </cell>
          <cell r="I517" t="str">
            <v>Transitional</v>
          </cell>
          <cell r="J517" t="str">
            <v xml:space="preserve"> 1-3-4</v>
          </cell>
          <cell r="K517" t="str">
            <v>Hydromorphology</v>
          </cell>
          <cell r="L517" t="str">
            <v>Good</v>
          </cell>
          <cell r="M517">
            <v>49</v>
          </cell>
          <cell r="N517" t="str">
            <v/>
          </cell>
          <cell r="O517" t="str">
            <v>Calculated</v>
          </cell>
          <cell r="P517" t="str">
            <v/>
          </cell>
          <cell r="R517" t="str">
            <v/>
          </cell>
          <cell r="S517">
            <v>51.356400000000001</v>
          </cell>
          <cell r="T517">
            <v>2</v>
          </cell>
        </row>
        <row r="518">
          <cell r="A518" t="str">
            <v>2004423473</v>
          </cell>
          <cell r="B518">
            <v>2014</v>
          </cell>
          <cell r="C518" t="str">
            <v>Scotland</v>
          </cell>
          <cell r="D518" t="str">
            <v>North Highland</v>
          </cell>
          <cell r="E518" t="str">
            <v>Hebrides &amp; C. H/land, North Highland</v>
          </cell>
          <cell r="F518">
            <v>3473</v>
          </cell>
          <cell r="G518">
            <v>200442</v>
          </cell>
          <cell r="H518" t="str">
            <v>Outer Cromarty Firth</v>
          </cell>
          <cell r="I518" t="str">
            <v>Transitional</v>
          </cell>
          <cell r="J518" t="str">
            <v xml:space="preserve"> 1-3-4-1</v>
          </cell>
          <cell r="K518" t="str">
            <v>Morphology</v>
          </cell>
          <cell r="L518" t="str">
            <v>Good</v>
          </cell>
          <cell r="M518">
            <v>49</v>
          </cell>
          <cell r="N518" t="str">
            <v/>
          </cell>
          <cell r="O518" t="str">
            <v>Calculated</v>
          </cell>
          <cell r="P518" t="str">
            <v/>
          </cell>
          <cell r="R518" t="str">
            <v/>
          </cell>
          <cell r="S518">
            <v>51.356400000000001</v>
          </cell>
          <cell r="T518">
            <v>2</v>
          </cell>
        </row>
        <row r="519">
          <cell r="A519" t="str">
            <v>2004433235</v>
          </cell>
          <cell r="B519">
            <v>2014</v>
          </cell>
          <cell r="C519" t="str">
            <v>Scotland</v>
          </cell>
          <cell r="D519" t="str">
            <v>North Highland</v>
          </cell>
          <cell r="E519" t="str">
            <v>North Highland</v>
          </cell>
          <cell r="F519">
            <v>3235</v>
          </cell>
          <cell r="G519">
            <v>200443</v>
          </cell>
          <cell r="H519" t="str">
            <v>Inner Cromarty Firth</v>
          </cell>
          <cell r="I519" t="str">
            <v>Transitional</v>
          </cell>
          <cell r="J519" t="str">
            <v xml:space="preserve"> 1</v>
          </cell>
          <cell r="K519" t="str">
            <v>Overall status</v>
          </cell>
          <cell r="L519" t="str">
            <v>Good</v>
          </cell>
          <cell r="M519">
            <v>95</v>
          </cell>
          <cell r="N519" t="str">
            <v/>
          </cell>
          <cell r="O519" t="str">
            <v>Calculated</v>
          </cell>
          <cell r="P519" t="str">
            <v/>
          </cell>
          <cell r="R519" t="str">
            <v/>
          </cell>
          <cell r="S519">
            <v>39.526899999999998</v>
          </cell>
          <cell r="T519">
            <v>2</v>
          </cell>
        </row>
        <row r="520">
          <cell r="A520" t="str">
            <v>2004433231</v>
          </cell>
          <cell r="B520">
            <v>2014</v>
          </cell>
          <cell r="C520" t="str">
            <v>Scotland</v>
          </cell>
          <cell r="D520" t="str">
            <v>North Highland</v>
          </cell>
          <cell r="E520" t="str">
            <v>North Highland</v>
          </cell>
          <cell r="F520">
            <v>3231</v>
          </cell>
          <cell r="G520">
            <v>200443</v>
          </cell>
          <cell r="H520" t="str">
            <v>Inner Cromarty Firth</v>
          </cell>
          <cell r="I520" t="str">
            <v>Transitional</v>
          </cell>
          <cell r="J520" t="str">
            <v xml:space="preserve"> 1-1</v>
          </cell>
          <cell r="K520" t="str">
            <v>Pre-HMWB status</v>
          </cell>
          <cell r="L520" t="str">
            <v>Good</v>
          </cell>
          <cell r="M520">
            <v>95</v>
          </cell>
          <cell r="N520" t="str">
            <v/>
          </cell>
          <cell r="O520" t="str">
            <v>Calculated</v>
          </cell>
          <cell r="P520" t="str">
            <v/>
          </cell>
          <cell r="R520" t="str">
            <v/>
          </cell>
          <cell r="S520">
            <v>39.526899999999998</v>
          </cell>
          <cell r="T520">
            <v>2</v>
          </cell>
        </row>
        <row r="521">
          <cell r="A521" t="str">
            <v>2004433209</v>
          </cell>
          <cell r="B521">
            <v>2014</v>
          </cell>
          <cell r="C521" t="str">
            <v>Scotland</v>
          </cell>
          <cell r="D521" t="str">
            <v>North Highland</v>
          </cell>
          <cell r="E521" t="str">
            <v>North Highland</v>
          </cell>
          <cell r="F521">
            <v>3209</v>
          </cell>
          <cell r="G521">
            <v>200443</v>
          </cell>
          <cell r="H521" t="str">
            <v>Inner Cromarty Firth</v>
          </cell>
          <cell r="I521" t="str">
            <v>Transitional</v>
          </cell>
          <cell r="J521" t="str">
            <v xml:space="preserve"> 1-3</v>
          </cell>
          <cell r="K521" t="str">
            <v>Overall ecology</v>
          </cell>
          <cell r="L521" t="str">
            <v>Good</v>
          </cell>
          <cell r="M521">
            <v>95</v>
          </cell>
          <cell r="N521" t="str">
            <v/>
          </cell>
          <cell r="O521" t="str">
            <v>Calculated</v>
          </cell>
          <cell r="P521" t="str">
            <v/>
          </cell>
          <cell r="R521" t="str">
            <v/>
          </cell>
          <cell r="S521">
            <v>39.526899999999998</v>
          </cell>
          <cell r="T521">
            <v>2</v>
          </cell>
        </row>
        <row r="522">
          <cell r="A522" t="str">
            <v>2004433197</v>
          </cell>
          <cell r="B522">
            <v>2014</v>
          </cell>
          <cell r="C522" t="str">
            <v>Scotland</v>
          </cell>
          <cell r="D522" t="str">
            <v>North Highland</v>
          </cell>
          <cell r="E522" t="str">
            <v>North Highland</v>
          </cell>
          <cell r="F522">
            <v>3197</v>
          </cell>
          <cell r="G522">
            <v>200443</v>
          </cell>
          <cell r="H522" t="str">
            <v>Inner Cromarty Firth</v>
          </cell>
          <cell r="I522" t="str">
            <v>Transitional</v>
          </cell>
          <cell r="J522" t="str">
            <v xml:space="preserve"> 1-3-1</v>
          </cell>
          <cell r="K522" t="str">
            <v>Physico-Chem</v>
          </cell>
          <cell r="L522" t="str">
            <v>High</v>
          </cell>
          <cell r="M522">
            <v>100</v>
          </cell>
          <cell r="N522" t="str">
            <v/>
          </cell>
          <cell r="O522" t="str">
            <v>Calculated</v>
          </cell>
          <cell r="P522" t="str">
            <v/>
          </cell>
          <cell r="R522" t="str">
            <v/>
          </cell>
          <cell r="S522">
            <v>39.526899999999998</v>
          </cell>
          <cell r="T522">
            <v>1</v>
          </cell>
        </row>
        <row r="523">
          <cell r="A523" t="str">
            <v>2004433163</v>
          </cell>
          <cell r="B523">
            <v>2014</v>
          </cell>
          <cell r="C523" t="str">
            <v>Scotland</v>
          </cell>
          <cell r="D523" t="str">
            <v>North Highland</v>
          </cell>
          <cell r="E523" t="str">
            <v>North Highland</v>
          </cell>
          <cell r="F523">
            <v>3163</v>
          </cell>
          <cell r="G523">
            <v>200443</v>
          </cell>
          <cell r="H523" t="str">
            <v>Inner Cromarty Firth</v>
          </cell>
          <cell r="I523" t="str">
            <v>Transitional</v>
          </cell>
          <cell r="J523" t="str">
            <v xml:space="preserve"> 1-3-1-4</v>
          </cell>
          <cell r="K523" t="str">
            <v>Dissolved Oxygen</v>
          </cell>
          <cell r="L523" t="str">
            <v>High</v>
          </cell>
          <cell r="M523">
            <v>100</v>
          </cell>
          <cell r="N523" t="str">
            <v/>
          </cell>
          <cell r="O523" t="str">
            <v>Calculated</v>
          </cell>
          <cell r="P523" t="str">
            <v/>
          </cell>
          <cell r="R523" t="str">
            <v/>
          </cell>
          <cell r="S523">
            <v>39.526899999999998</v>
          </cell>
          <cell r="T523">
            <v>1</v>
          </cell>
        </row>
        <row r="524">
          <cell r="A524" t="str">
            <v>2004433241</v>
          </cell>
          <cell r="B524">
            <v>2014</v>
          </cell>
          <cell r="C524" t="str">
            <v>Scotland</v>
          </cell>
          <cell r="D524" t="str">
            <v>North Highland</v>
          </cell>
          <cell r="E524" t="str">
            <v>North Highland</v>
          </cell>
          <cell r="F524">
            <v>3241</v>
          </cell>
          <cell r="G524">
            <v>200443</v>
          </cell>
          <cell r="H524" t="str">
            <v>Inner Cromarty Firth</v>
          </cell>
          <cell r="I524" t="str">
            <v>Transitional</v>
          </cell>
          <cell r="J524" t="str">
            <v xml:space="preserve"> 1-3-1-4-1</v>
          </cell>
          <cell r="K524" t="str">
            <v>DO (lab. salinity)</v>
          </cell>
          <cell r="L524" t="str">
            <v>High</v>
          </cell>
          <cell r="M524">
            <v>100</v>
          </cell>
          <cell r="N524">
            <v>8.2680000000000007</v>
          </cell>
          <cell r="O524" t="str">
            <v>Calculated</v>
          </cell>
          <cell r="P524">
            <v>301082</v>
          </cell>
          <cell r="Q524" t="str">
            <v>Cromarty Firth at Foulis</v>
          </cell>
          <cell r="R524" t="str">
            <v/>
          </cell>
          <cell r="S524">
            <v>39.526899999999998</v>
          </cell>
          <cell r="T524">
            <v>1</v>
          </cell>
        </row>
        <row r="525">
          <cell r="A525" t="str">
            <v>2004433239</v>
          </cell>
          <cell r="B525">
            <v>2014</v>
          </cell>
          <cell r="C525" t="str">
            <v>Scotland</v>
          </cell>
          <cell r="D525" t="str">
            <v>North Highland</v>
          </cell>
          <cell r="E525" t="str">
            <v>North Highland</v>
          </cell>
          <cell r="F525">
            <v>3239</v>
          </cell>
          <cell r="G525">
            <v>200443</v>
          </cell>
          <cell r="H525" t="str">
            <v>Inner Cromarty Firth</v>
          </cell>
          <cell r="I525" t="str">
            <v>Transitional</v>
          </cell>
          <cell r="J525" t="str">
            <v xml:space="preserve"> 1-3-1-4-2</v>
          </cell>
          <cell r="K525" t="str">
            <v>DO (field salinity)</v>
          </cell>
          <cell r="L525" t="str">
            <v>High</v>
          </cell>
          <cell r="M525">
            <v>100</v>
          </cell>
          <cell r="N525">
            <v>8.2680000000000007</v>
          </cell>
          <cell r="O525" t="str">
            <v>Calculated</v>
          </cell>
          <cell r="P525">
            <v>301082</v>
          </cell>
          <cell r="Q525" t="str">
            <v>Cromarty Firth at Foulis</v>
          </cell>
          <cell r="R525" t="str">
            <v/>
          </cell>
          <cell r="S525">
            <v>39.526899999999998</v>
          </cell>
          <cell r="T525">
            <v>1</v>
          </cell>
        </row>
        <row r="526">
          <cell r="A526" t="str">
            <v>2004433487</v>
          </cell>
          <cell r="B526">
            <v>2014</v>
          </cell>
          <cell r="C526" t="str">
            <v>Scotland</v>
          </cell>
          <cell r="D526" t="str">
            <v>North Highland</v>
          </cell>
          <cell r="E526" t="str">
            <v>North Highland</v>
          </cell>
          <cell r="F526">
            <v>3487</v>
          </cell>
          <cell r="G526">
            <v>200443</v>
          </cell>
          <cell r="H526" t="str">
            <v>Inner Cromarty Firth</v>
          </cell>
          <cell r="I526" t="str">
            <v>Transitional</v>
          </cell>
          <cell r="J526" t="str">
            <v xml:space="preserve"> 1-3-1-8</v>
          </cell>
          <cell r="K526" t="str">
            <v>Dissolved inorganic nitrogen</v>
          </cell>
          <cell r="L526" t="str">
            <v>High</v>
          </cell>
          <cell r="M526">
            <v>75</v>
          </cell>
          <cell r="N526" t="str">
            <v/>
          </cell>
          <cell r="O526" t="str">
            <v>Calculated</v>
          </cell>
          <cell r="P526" t="str">
            <v/>
          </cell>
          <cell r="R526" t="str">
            <v/>
          </cell>
          <cell r="S526">
            <v>39.526899999999998</v>
          </cell>
          <cell r="T526">
            <v>1</v>
          </cell>
        </row>
        <row r="527">
          <cell r="A527" t="str">
            <v>2004433203</v>
          </cell>
          <cell r="B527">
            <v>2014</v>
          </cell>
          <cell r="C527" t="str">
            <v>Scotland</v>
          </cell>
          <cell r="D527" t="str">
            <v>North Highland</v>
          </cell>
          <cell r="E527" t="str">
            <v>North Highland</v>
          </cell>
          <cell r="F527">
            <v>3203</v>
          </cell>
          <cell r="G527">
            <v>200443</v>
          </cell>
          <cell r="H527" t="str">
            <v>Inner Cromarty Firth</v>
          </cell>
          <cell r="I527" t="str">
            <v>Transitional</v>
          </cell>
          <cell r="J527" t="str">
            <v xml:space="preserve"> 1-3-2</v>
          </cell>
          <cell r="K527" t="str">
            <v>Biological elements</v>
          </cell>
          <cell r="L527" t="str">
            <v>Good</v>
          </cell>
          <cell r="M527">
            <v>95</v>
          </cell>
          <cell r="N527" t="str">
            <v/>
          </cell>
          <cell r="O527" t="str">
            <v>Calculated</v>
          </cell>
          <cell r="P527" t="str">
            <v/>
          </cell>
          <cell r="R527" t="str">
            <v/>
          </cell>
          <cell r="S527">
            <v>39.526899999999998</v>
          </cell>
          <cell r="T527">
            <v>2</v>
          </cell>
        </row>
        <row r="528">
          <cell r="A528" t="str">
            <v>2004433351</v>
          </cell>
          <cell r="B528">
            <v>2014</v>
          </cell>
          <cell r="C528" t="str">
            <v>Scotland</v>
          </cell>
          <cell r="D528" t="str">
            <v>North Highland</v>
          </cell>
          <cell r="E528" t="str">
            <v>North Highland</v>
          </cell>
          <cell r="F528">
            <v>3351</v>
          </cell>
          <cell r="G528">
            <v>200443</v>
          </cell>
          <cell r="H528" t="str">
            <v>Inner Cromarty Firth</v>
          </cell>
          <cell r="I528" t="str">
            <v>Transitional</v>
          </cell>
          <cell r="J528" t="str">
            <v xml:space="preserve"> 1-3-2-3</v>
          </cell>
          <cell r="K528" t="str">
            <v>Invertebrate animals</v>
          </cell>
          <cell r="L528" t="str">
            <v>High</v>
          </cell>
          <cell r="M528">
            <v>49</v>
          </cell>
          <cell r="N528" t="str">
            <v/>
          </cell>
          <cell r="O528" t="str">
            <v>Calculated</v>
          </cell>
          <cell r="P528" t="str">
            <v/>
          </cell>
          <cell r="R528" t="str">
            <v/>
          </cell>
          <cell r="S528">
            <v>39.526899999999998</v>
          </cell>
          <cell r="T528">
            <v>1</v>
          </cell>
        </row>
        <row r="529">
          <cell r="A529" t="str">
            <v>2004433245</v>
          </cell>
          <cell r="B529">
            <v>2014</v>
          </cell>
          <cell r="C529" t="str">
            <v>Scotland</v>
          </cell>
          <cell r="D529" t="str">
            <v>North Highland</v>
          </cell>
          <cell r="E529" t="str">
            <v>North Highland</v>
          </cell>
          <cell r="F529">
            <v>3245</v>
          </cell>
          <cell r="G529">
            <v>200443</v>
          </cell>
          <cell r="H529" t="str">
            <v>Inner Cromarty Firth</v>
          </cell>
          <cell r="I529" t="str">
            <v>Transitional</v>
          </cell>
          <cell r="J529" t="str">
            <v xml:space="preserve"> 1-3-2-3-4</v>
          </cell>
          <cell r="K529" t="str">
            <v>Benthic invertebrates (IQI)</v>
          </cell>
          <cell r="L529" t="str">
            <v>High</v>
          </cell>
          <cell r="M529">
            <v>49</v>
          </cell>
          <cell r="N529" t="str">
            <v/>
          </cell>
          <cell r="O529" t="str">
            <v>Calculated</v>
          </cell>
          <cell r="P529" t="str">
            <v/>
          </cell>
          <cell r="R529" t="str">
            <v/>
          </cell>
          <cell r="S529">
            <v>39.526899999999998</v>
          </cell>
          <cell r="T529">
            <v>1</v>
          </cell>
        </row>
        <row r="530">
          <cell r="A530" t="str">
            <v>2004433480</v>
          </cell>
          <cell r="B530">
            <v>2014</v>
          </cell>
          <cell r="C530" t="str">
            <v>Scotland</v>
          </cell>
          <cell r="D530" t="str">
            <v>North Highland</v>
          </cell>
          <cell r="E530" t="str">
            <v>North Highland</v>
          </cell>
          <cell r="F530">
            <v>3480</v>
          </cell>
          <cell r="G530">
            <v>200443</v>
          </cell>
          <cell r="H530" t="str">
            <v>Inner Cromarty Firth</v>
          </cell>
          <cell r="I530" t="str">
            <v>Transitional</v>
          </cell>
          <cell r="J530" t="str">
            <v xml:space="preserve"> 1-3-2-4</v>
          </cell>
          <cell r="K530" t="str">
            <v>Alien species</v>
          </cell>
          <cell r="L530" t="str">
            <v>Good</v>
          </cell>
          <cell r="M530">
            <v>95</v>
          </cell>
          <cell r="N530" t="str">
            <v/>
          </cell>
          <cell r="O530" t="str">
            <v>Calculated</v>
          </cell>
          <cell r="P530" t="str">
            <v/>
          </cell>
          <cell r="R530" t="str">
            <v/>
          </cell>
          <cell r="S530">
            <v>39.526899999999998</v>
          </cell>
          <cell r="T530">
            <v>2</v>
          </cell>
        </row>
        <row r="531">
          <cell r="A531" t="str">
            <v>2004433493</v>
          </cell>
          <cell r="B531">
            <v>2014</v>
          </cell>
          <cell r="C531" t="str">
            <v>Scotland</v>
          </cell>
          <cell r="D531" t="str">
            <v>North Highland</v>
          </cell>
          <cell r="E531" t="str">
            <v>North Highland</v>
          </cell>
          <cell r="F531">
            <v>3493</v>
          </cell>
          <cell r="G531">
            <v>200443</v>
          </cell>
          <cell r="H531" t="str">
            <v>Inner Cromarty Firth</v>
          </cell>
          <cell r="I531" t="str">
            <v>Transitional</v>
          </cell>
          <cell r="J531" t="str">
            <v xml:space="preserve"> 1-3-2-5</v>
          </cell>
          <cell r="K531" t="str">
            <v>Fish</v>
          </cell>
          <cell r="L531" t="str">
            <v>Good</v>
          </cell>
          <cell r="M531">
            <v>49</v>
          </cell>
          <cell r="N531" t="str">
            <v/>
          </cell>
          <cell r="O531" t="str">
            <v>Calculated</v>
          </cell>
          <cell r="P531" t="str">
            <v/>
          </cell>
          <cell r="R531" t="str">
            <v/>
          </cell>
          <cell r="S531">
            <v>39.526899999999998</v>
          </cell>
          <cell r="T531">
            <v>2</v>
          </cell>
        </row>
        <row r="532">
          <cell r="A532" t="str">
            <v>2004433488</v>
          </cell>
          <cell r="B532">
            <v>2014</v>
          </cell>
          <cell r="C532" t="str">
            <v>Scotland</v>
          </cell>
          <cell r="D532" t="str">
            <v>North Highland</v>
          </cell>
          <cell r="E532" t="str">
            <v>North Highland</v>
          </cell>
          <cell r="F532">
            <v>3488</v>
          </cell>
          <cell r="G532">
            <v>200443</v>
          </cell>
          <cell r="H532" t="str">
            <v>Inner Cromarty Firth</v>
          </cell>
          <cell r="I532" t="str">
            <v>Transitional</v>
          </cell>
          <cell r="J532" t="str">
            <v xml:space="preserve"> 1-3-2-7</v>
          </cell>
          <cell r="K532" t="str">
            <v>Macroalgae</v>
          </cell>
          <cell r="L532" t="str">
            <v>High</v>
          </cell>
          <cell r="M532">
            <v>0</v>
          </cell>
          <cell r="N532" t="str">
            <v/>
          </cell>
          <cell r="O532" t="str">
            <v>Default</v>
          </cell>
          <cell r="P532" t="str">
            <v/>
          </cell>
          <cell r="R532" t="str">
            <v/>
          </cell>
          <cell r="S532">
            <v>39.526899999999998</v>
          </cell>
          <cell r="T532">
            <v>1</v>
          </cell>
        </row>
        <row r="533">
          <cell r="A533" t="str">
            <v>2004433521</v>
          </cell>
          <cell r="B533">
            <v>2014</v>
          </cell>
          <cell r="C533" t="str">
            <v>Scotland</v>
          </cell>
          <cell r="D533" t="str">
            <v>North Highland</v>
          </cell>
          <cell r="E533" t="str">
            <v>North Highland</v>
          </cell>
          <cell r="F533">
            <v>3521</v>
          </cell>
          <cell r="G533">
            <v>200443</v>
          </cell>
          <cell r="H533" t="str">
            <v>Inner Cromarty Firth</v>
          </cell>
          <cell r="I533" t="str">
            <v>Transitional</v>
          </cell>
          <cell r="J533" t="str">
            <v xml:space="preserve"> 1-3-2-9-1</v>
          </cell>
          <cell r="K533" t="str">
            <v>Phytoplankton</v>
          </cell>
          <cell r="L533" t="str">
            <v>High</v>
          </cell>
          <cell r="M533">
            <v>49</v>
          </cell>
          <cell r="N533">
            <v>0.92</v>
          </cell>
          <cell r="O533" t="str">
            <v>Calculated</v>
          </cell>
          <cell r="P533">
            <v>301080</v>
          </cell>
          <cell r="Q533" t="str">
            <v>Cromarty Firth at Nigg East</v>
          </cell>
          <cell r="R533" t="str">
            <v/>
          </cell>
          <cell r="S533">
            <v>39.526899999999998</v>
          </cell>
          <cell r="T533">
            <v>1</v>
          </cell>
        </row>
        <row r="534">
          <cell r="A534" t="str">
            <v>2004433183</v>
          </cell>
          <cell r="B534">
            <v>2014</v>
          </cell>
          <cell r="C534" t="str">
            <v>Scotland</v>
          </cell>
          <cell r="D534" t="str">
            <v>North Highland</v>
          </cell>
          <cell r="E534" t="str">
            <v>North Highland</v>
          </cell>
          <cell r="F534">
            <v>3183</v>
          </cell>
          <cell r="G534">
            <v>200443</v>
          </cell>
          <cell r="H534" t="str">
            <v>Inner Cromarty Firth</v>
          </cell>
          <cell r="I534" t="str">
            <v>Transitional</v>
          </cell>
          <cell r="J534" t="str">
            <v xml:space="preserve"> 1-3-3</v>
          </cell>
          <cell r="K534" t="str">
            <v>Specific pollutants</v>
          </cell>
          <cell r="L534" t="str">
            <v>Pass</v>
          </cell>
          <cell r="M534">
            <v>100</v>
          </cell>
          <cell r="N534" t="str">
            <v/>
          </cell>
          <cell r="O534" t="str">
            <v>Calculated</v>
          </cell>
          <cell r="P534" t="str">
            <v/>
          </cell>
          <cell r="R534" t="str">
            <v/>
          </cell>
          <cell r="S534">
            <v>39.526899999999998</v>
          </cell>
          <cell r="T534">
            <v>21</v>
          </cell>
        </row>
        <row r="535">
          <cell r="A535" t="str">
            <v>2004433365</v>
          </cell>
          <cell r="B535">
            <v>2014</v>
          </cell>
          <cell r="C535" t="str">
            <v>Scotland</v>
          </cell>
          <cell r="D535" t="str">
            <v>North Highland</v>
          </cell>
          <cell r="E535" t="str">
            <v>North Highland</v>
          </cell>
          <cell r="F535">
            <v>3365</v>
          </cell>
          <cell r="G535">
            <v>200443</v>
          </cell>
          <cell r="H535" t="str">
            <v>Inner Cromarty Firth</v>
          </cell>
          <cell r="I535" t="str">
            <v>Transitional</v>
          </cell>
          <cell r="J535" t="str">
            <v xml:space="preserve"> 1-3-3-15</v>
          </cell>
          <cell r="K535" t="str">
            <v>Unionised ammonia</v>
          </cell>
          <cell r="L535" t="str">
            <v>Pass</v>
          </cell>
          <cell r="M535">
            <v>100</v>
          </cell>
          <cell r="N535">
            <v>0.02</v>
          </cell>
          <cell r="O535" t="str">
            <v>Calculated</v>
          </cell>
          <cell r="P535">
            <v>301074</v>
          </cell>
          <cell r="Q535" t="str">
            <v>Cromarty Firth at Dalmore Pier</v>
          </cell>
          <cell r="R535" t="str">
            <v/>
          </cell>
          <cell r="S535">
            <v>39.526899999999998</v>
          </cell>
          <cell r="T535">
            <v>21</v>
          </cell>
        </row>
        <row r="536">
          <cell r="A536" t="str">
            <v>2004433348</v>
          </cell>
          <cell r="B536">
            <v>2014</v>
          </cell>
          <cell r="C536" t="str">
            <v>Scotland</v>
          </cell>
          <cell r="D536" t="str">
            <v>North Highland</v>
          </cell>
          <cell r="E536" t="str">
            <v>North Highland</v>
          </cell>
          <cell r="F536">
            <v>3348</v>
          </cell>
          <cell r="G536">
            <v>200443</v>
          </cell>
          <cell r="H536" t="str">
            <v>Inner Cromarty Firth</v>
          </cell>
          <cell r="I536" t="str">
            <v>Transitional</v>
          </cell>
          <cell r="J536" t="str">
            <v xml:space="preserve"> 1-3-3-8</v>
          </cell>
          <cell r="K536" t="str">
            <v>Copper</v>
          </cell>
          <cell r="L536" t="str">
            <v>Pass</v>
          </cell>
          <cell r="M536">
            <v>49</v>
          </cell>
          <cell r="N536" t="str">
            <v/>
          </cell>
          <cell r="O536" t="str">
            <v>Calculated</v>
          </cell>
          <cell r="P536" t="str">
            <v/>
          </cell>
          <cell r="R536" t="str">
            <v/>
          </cell>
          <cell r="S536">
            <v>39.526899999999998</v>
          </cell>
          <cell r="T536">
            <v>21</v>
          </cell>
        </row>
        <row r="537">
          <cell r="A537" t="str">
            <v>2004433530</v>
          </cell>
          <cell r="B537">
            <v>2014</v>
          </cell>
          <cell r="C537" t="str">
            <v>Scotland</v>
          </cell>
          <cell r="D537" t="str">
            <v>North Highland</v>
          </cell>
          <cell r="E537" t="str">
            <v>North Highland</v>
          </cell>
          <cell r="F537">
            <v>3530</v>
          </cell>
          <cell r="G537">
            <v>200443</v>
          </cell>
          <cell r="H537" t="str">
            <v>Inner Cromarty Firth</v>
          </cell>
          <cell r="I537" t="str">
            <v>Transitional</v>
          </cell>
          <cell r="J537" t="str">
            <v xml:space="preserve"> 1-3-3-9</v>
          </cell>
          <cell r="K537" t="str">
            <v>Zinc</v>
          </cell>
          <cell r="L537" t="str">
            <v>Pass</v>
          </cell>
          <cell r="M537">
            <v>49</v>
          </cell>
          <cell r="N537" t="str">
            <v/>
          </cell>
          <cell r="O537" t="str">
            <v>Calculated</v>
          </cell>
          <cell r="P537" t="str">
            <v/>
          </cell>
          <cell r="R537" t="str">
            <v/>
          </cell>
          <cell r="S537">
            <v>39.526899999999998</v>
          </cell>
          <cell r="T537">
            <v>21</v>
          </cell>
        </row>
        <row r="538">
          <cell r="A538" t="str">
            <v>2004433191</v>
          </cell>
          <cell r="B538">
            <v>2014</v>
          </cell>
          <cell r="C538" t="str">
            <v>Scotland</v>
          </cell>
          <cell r="D538" t="str">
            <v>North Highland</v>
          </cell>
          <cell r="E538" t="str">
            <v>North Highland</v>
          </cell>
          <cell r="F538">
            <v>3191</v>
          </cell>
          <cell r="G538">
            <v>200443</v>
          </cell>
          <cell r="H538" t="str">
            <v>Inner Cromarty Firth</v>
          </cell>
          <cell r="I538" t="str">
            <v>Transitional</v>
          </cell>
          <cell r="J538" t="str">
            <v xml:space="preserve"> 1-3-4</v>
          </cell>
          <cell r="K538" t="str">
            <v>Hydromorphology</v>
          </cell>
          <cell r="L538" t="str">
            <v>High</v>
          </cell>
          <cell r="M538">
            <v>49</v>
          </cell>
          <cell r="N538" t="str">
            <v/>
          </cell>
          <cell r="O538" t="str">
            <v>Calculated</v>
          </cell>
          <cell r="P538" t="str">
            <v/>
          </cell>
          <cell r="R538" t="str">
            <v/>
          </cell>
          <cell r="S538">
            <v>39.526899999999998</v>
          </cell>
          <cell r="T538">
            <v>1</v>
          </cell>
        </row>
        <row r="539">
          <cell r="A539" t="str">
            <v>2004433473</v>
          </cell>
          <cell r="B539">
            <v>2014</v>
          </cell>
          <cell r="C539" t="str">
            <v>Scotland</v>
          </cell>
          <cell r="D539" t="str">
            <v>North Highland</v>
          </cell>
          <cell r="E539" t="str">
            <v>North Highland</v>
          </cell>
          <cell r="F539">
            <v>3473</v>
          </cell>
          <cell r="G539">
            <v>200443</v>
          </cell>
          <cell r="H539" t="str">
            <v>Inner Cromarty Firth</v>
          </cell>
          <cell r="I539" t="str">
            <v>Transitional</v>
          </cell>
          <cell r="J539" t="str">
            <v xml:space="preserve"> 1-3-4-1</v>
          </cell>
          <cell r="K539" t="str">
            <v>Morphology</v>
          </cell>
          <cell r="L539" t="str">
            <v>High</v>
          </cell>
          <cell r="M539">
            <v>49</v>
          </cell>
          <cell r="N539" t="str">
            <v/>
          </cell>
          <cell r="O539" t="str">
            <v>Calculated</v>
          </cell>
          <cell r="P539" t="str">
            <v/>
          </cell>
          <cell r="R539" t="str">
            <v/>
          </cell>
          <cell r="S539">
            <v>39.526899999999998</v>
          </cell>
          <cell r="T539">
            <v>1</v>
          </cell>
        </row>
        <row r="540">
          <cell r="A540" t="str">
            <v>2005103235</v>
          </cell>
          <cell r="B540">
            <v>2014</v>
          </cell>
          <cell r="C540" t="str">
            <v>Scotland</v>
          </cell>
          <cell r="D540" t="str">
            <v>Clyde</v>
          </cell>
          <cell r="E540" t="str">
            <v>Glasgow &amp; Dunbarton, Renfrew &amp; Inverclyde</v>
          </cell>
          <cell r="F540">
            <v>3235</v>
          </cell>
          <cell r="G540">
            <v>200510</v>
          </cell>
          <cell r="H540" t="str">
            <v>Clyde Estuary - Inner (inc Cart)</v>
          </cell>
          <cell r="I540" t="str">
            <v>Transitional</v>
          </cell>
          <cell r="J540" t="str">
            <v xml:space="preserve"> 1</v>
          </cell>
          <cell r="K540" t="str">
            <v>Overall status</v>
          </cell>
          <cell r="L540" t="str">
            <v>Moderate ecological potential</v>
          </cell>
          <cell r="M540">
            <v>49</v>
          </cell>
          <cell r="N540" t="str">
            <v/>
          </cell>
          <cell r="O540" t="str">
            <v>Calculated</v>
          </cell>
          <cell r="P540" t="str">
            <v/>
          </cell>
          <cell r="R540" t="str">
            <v/>
          </cell>
          <cell r="S540">
            <v>4.3955000000000002</v>
          </cell>
          <cell r="T540">
            <v>37</v>
          </cell>
        </row>
        <row r="541">
          <cell r="A541" t="str">
            <v>2005103231</v>
          </cell>
          <cell r="B541">
            <v>2014</v>
          </cell>
          <cell r="C541" t="str">
            <v>Scotland</v>
          </cell>
          <cell r="D541" t="str">
            <v>Clyde</v>
          </cell>
          <cell r="E541" t="str">
            <v>Glasgow &amp; Dunbarton, Renfrew &amp; Inverclyde</v>
          </cell>
          <cell r="F541">
            <v>3231</v>
          </cell>
          <cell r="G541">
            <v>200510</v>
          </cell>
          <cell r="H541" t="str">
            <v>Clyde Estuary - Inner (inc Cart)</v>
          </cell>
          <cell r="I541" t="str">
            <v>Transitional</v>
          </cell>
          <cell r="J541" t="str">
            <v xml:space="preserve"> 1-1</v>
          </cell>
          <cell r="K541" t="str">
            <v>Pre-HMWB status</v>
          </cell>
          <cell r="L541" t="str">
            <v>Poor</v>
          </cell>
          <cell r="M541">
            <v>49</v>
          </cell>
          <cell r="N541" t="str">
            <v/>
          </cell>
          <cell r="O541" t="str">
            <v>Calculated</v>
          </cell>
          <cell r="P541" t="str">
            <v/>
          </cell>
          <cell r="R541" t="str">
            <v/>
          </cell>
          <cell r="S541">
            <v>4.3955000000000002</v>
          </cell>
          <cell r="T541">
            <v>4</v>
          </cell>
        </row>
        <row r="542">
          <cell r="A542" t="str">
            <v>2005103209</v>
          </cell>
          <cell r="B542">
            <v>2014</v>
          </cell>
          <cell r="C542" t="str">
            <v>Scotland</v>
          </cell>
          <cell r="D542" t="str">
            <v>Clyde</v>
          </cell>
          <cell r="E542" t="str">
            <v>Glasgow &amp; Dunbarton, Renfrew &amp; Inverclyde</v>
          </cell>
          <cell r="F542">
            <v>3209</v>
          </cell>
          <cell r="G542">
            <v>200510</v>
          </cell>
          <cell r="H542" t="str">
            <v>Clyde Estuary - Inner (inc Cart)</v>
          </cell>
          <cell r="I542" t="str">
            <v>Transitional</v>
          </cell>
          <cell r="J542" t="str">
            <v xml:space="preserve"> 1-3</v>
          </cell>
          <cell r="K542" t="str">
            <v>Overall ecology</v>
          </cell>
          <cell r="L542" t="str">
            <v>Poor</v>
          </cell>
          <cell r="M542">
            <v>49</v>
          </cell>
          <cell r="N542" t="str">
            <v/>
          </cell>
          <cell r="O542" t="str">
            <v>Calculated</v>
          </cell>
          <cell r="P542" t="str">
            <v/>
          </cell>
          <cell r="R542" t="str">
            <v/>
          </cell>
          <cell r="S542">
            <v>4.3955000000000002</v>
          </cell>
          <cell r="T542">
            <v>4</v>
          </cell>
        </row>
        <row r="543">
          <cell r="A543" t="str">
            <v>2005103197</v>
          </cell>
          <cell r="B543">
            <v>2014</v>
          </cell>
          <cell r="C543" t="str">
            <v>Scotland</v>
          </cell>
          <cell r="D543" t="str">
            <v>Clyde</v>
          </cell>
          <cell r="E543" t="str">
            <v>Glasgow &amp; Dunbarton, Renfrew &amp; Inverclyde</v>
          </cell>
          <cell r="F543">
            <v>3197</v>
          </cell>
          <cell r="G543">
            <v>200510</v>
          </cell>
          <cell r="H543" t="str">
            <v>Clyde Estuary - Inner (inc Cart)</v>
          </cell>
          <cell r="I543" t="str">
            <v>Transitional</v>
          </cell>
          <cell r="J543" t="str">
            <v xml:space="preserve"> 1-3-1</v>
          </cell>
          <cell r="K543" t="str">
            <v>Physico-Chem</v>
          </cell>
          <cell r="L543" t="str">
            <v>Moderate</v>
          </cell>
          <cell r="M543">
            <v>99</v>
          </cell>
          <cell r="N543" t="str">
            <v/>
          </cell>
          <cell r="O543" t="str">
            <v>Calculated</v>
          </cell>
          <cell r="P543" t="str">
            <v/>
          </cell>
          <cell r="R543" t="str">
            <v/>
          </cell>
          <cell r="S543">
            <v>4.3955000000000002</v>
          </cell>
          <cell r="T543">
            <v>3</v>
          </cell>
        </row>
        <row r="544">
          <cell r="A544" t="str">
            <v>2005103163</v>
          </cell>
          <cell r="B544">
            <v>2014</v>
          </cell>
          <cell r="C544" t="str">
            <v>Scotland</v>
          </cell>
          <cell r="D544" t="str">
            <v>Clyde</v>
          </cell>
          <cell r="E544" t="str">
            <v>Glasgow &amp; Dunbarton, Renfrew &amp; Inverclyde</v>
          </cell>
          <cell r="F544">
            <v>3163</v>
          </cell>
          <cell r="G544">
            <v>200510</v>
          </cell>
          <cell r="H544" t="str">
            <v>Clyde Estuary - Inner (inc Cart)</v>
          </cell>
          <cell r="I544" t="str">
            <v>Transitional</v>
          </cell>
          <cell r="J544" t="str">
            <v xml:space="preserve"> 1-3-1-4</v>
          </cell>
          <cell r="K544" t="str">
            <v>Dissolved Oxygen</v>
          </cell>
          <cell r="L544" t="str">
            <v>Moderate</v>
          </cell>
          <cell r="M544">
            <v>99</v>
          </cell>
          <cell r="N544" t="str">
            <v/>
          </cell>
          <cell r="O544" t="str">
            <v>Calculated</v>
          </cell>
          <cell r="P544" t="str">
            <v/>
          </cell>
          <cell r="R544" t="str">
            <v/>
          </cell>
          <cell r="S544">
            <v>4.3955000000000002</v>
          </cell>
          <cell r="T544">
            <v>3</v>
          </cell>
        </row>
        <row r="545">
          <cell r="A545" t="str">
            <v>2005103241</v>
          </cell>
          <cell r="B545">
            <v>2014</v>
          </cell>
          <cell r="C545" t="str">
            <v>Scotland</v>
          </cell>
          <cell r="D545" t="str">
            <v>Clyde</v>
          </cell>
          <cell r="E545" t="str">
            <v>Glasgow &amp; Dunbarton, Renfrew &amp; Inverclyde</v>
          </cell>
          <cell r="F545">
            <v>3241</v>
          </cell>
          <cell r="G545">
            <v>200510</v>
          </cell>
          <cell r="H545" t="str">
            <v>Clyde Estuary - Inner (inc Cart)</v>
          </cell>
          <cell r="I545" t="str">
            <v>Transitional</v>
          </cell>
          <cell r="J545" t="str">
            <v xml:space="preserve"> 1-3-1-4-1</v>
          </cell>
          <cell r="K545" t="str">
            <v>DO (lab. salinity)</v>
          </cell>
          <cell r="L545" t="str">
            <v>Moderate</v>
          </cell>
          <cell r="M545">
            <v>99</v>
          </cell>
          <cell r="N545">
            <v>3.9660000000000002</v>
          </cell>
          <cell r="O545" t="str">
            <v>Calculated</v>
          </cell>
          <cell r="P545">
            <v>124064</v>
          </cell>
          <cell r="Q545" t="str">
            <v>Clyde Estuary @ Kelvin Confluence</v>
          </cell>
          <cell r="R545" t="str">
            <v/>
          </cell>
          <cell r="S545">
            <v>4.3955000000000002</v>
          </cell>
          <cell r="T545">
            <v>3</v>
          </cell>
        </row>
        <row r="546">
          <cell r="A546" t="str">
            <v>2005103239</v>
          </cell>
          <cell r="B546">
            <v>2014</v>
          </cell>
          <cell r="C546" t="str">
            <v>Scotland</v>
          </cell>
          <cell r="D546" t="str">
            <v>Clyde</v>
          </cell>
          <cell r="E546" t="str">
            <v>Glasgow &amp; Dunbarton, Renfrew &amp; Inverclyde</v>
          </cell>
          <cell r="F546">
            <v>3239</v>
          </cell>
          <cell r="G546">
            <v>200510</v>
          </cell>
          <cell r="H546" t="str">
            <v>Clyde Estuary - Inner (inc Cart)</v>
          </cell>
          <cell r="I546" t="str">
            <v>Transitional</v>
          </cell>
          <cell r="J546" t="str">
            <v xml:space="preserve"> 1-3-1-4-2</v>
          </cell>
          <cell r="K546" t="str">
            <v>DO (field salinity)</v>
          </cell>
          <cell r="L546" t="str">
            <v>Moderate</v>
          </cell>
          <cell r="M546">
            <v>99</v>
          </cell>
          <cell r="N546">
            <v>3.9660000000000002</v>
          </cell>
          <cell r="O546" t="str">
            <v>Calculated</v>
          </cell>
          <cell r="P546">
            <v>124064</v>
          </cell>
          <cell r="Q546" t="str">
            <v>Clyde Estuary @ Kelvin Confluence</v>
          </cell>
          <cell r="R546" t="str">
            <v/>
          </cell>
          <cell r="S546">
            <v>4.3955000000000002</v>
          </cell>
          <cell r="T546">
            <v>3</v>
          </cell>
        </row>
        <row r="547">
          <cell r="A547" t="str">
            <v>2005103487</v>
          </cell>
          <cell r="B547">
            <v>2014</v>
          </cell>
          <cell r="C547" t="str">
            <v>Scotland</v>
          </cell>
          <cell r="D547" t="str">
            <v>Clyde</v>
          </cell>
          <cell r="E547" t="str">
            <v>Glasgow &amp; Dunbarton, Renfrew &amp; Inverclyde</v>
          </cell>
          <cell r="F547">
            <v>3487</v>
          </cell>
          <cell r="G547">
            <v>200510</v>
          </cell>
          <cell r="H547" t="str">
            <v>Clyde Estuary - Inner (inc Cart)</v>
          </cell>
          <cell r="I547" t="str">
            <v>Transitional</v>
          </cell>
          <cell r="J547" t="str">
            <v xml:space="preserve"> 1-3-1-8</v>
          </cell>
          <cell r="K547" t="str">
            <v>Dissolved inorganic nitrogen</v>
          </cell>
          <cell r="L547" t="str">
            <v>Good</v>
          </cell>
          <cell r="M547">
            <v>55</v>
          </cell>
          <cell r="N547" t="str">
            <v/>
          </cell>
          <cell r="O547" t="str">
            <v>Calculated</v>
          </cell>
          <cell r="P547" t="str">
            <v/>
          </cell>
          <cell r="R547" t="str">
            <v/>
          </cell>
          <cell r="S547">
            <v>4.3955000000000002</v>
          </cell>
          <cell r="T547">
            <v>2</v>
          </cell>
        </row>
        <row r="548">
          <cell r="A548" t="str">
            <v>2005103203</v>
          </cell>
          <cell r="B548">
            <v>2014</v>
          </cell>
          <cell r="C548" t="str">
            <v>Scotland</v>
          </cell>
          <cell r="D548" t="str">
            <v>Clyde</v>
          </cell>
          <cell r="E548" t="str">
            <v>Glasgow &amp; Dunbarton, Renfrew &amp; Inverclyde</v>
          </cell>
          <cell r="F548">
            <v>3203</v>
          </cell>
          <cell r="G548">
            <v>200510</v>
          </cell>
          <cell r="H548" t="str">
            <v>Clyde Estuary - Inner (inc Cart)</v>
          </cell>
          <cell r="I548" t="str">
            <v>Transitional</v>
          </cell>
          <cell r="J548" t="str">
            <v xml:space="preserve"> 1-3-2</v>
          </cell>
          <cell r="K548" t="str">
            <v>Biological elements</v>
          </cell>
          <cell r="L548" t="str">
            <v>Good</v>
          </cell>
          <cell r="M548">
            <v>49</v>
          </cell>
          <cell r="N548" t="str">
            <v/>
          </cell>
          <cell r="O548" t="str">
            <v>Calculated</v>
          </cell>
          <cell r="P548" t="str">
            <v/>
          </cell>
          <cell r="R548" t="str">
            <v/>
          </cell>
          <cell r="S548">
            <v>4.3955000000000002</v>
          </cell>
          <cell r="T548">
            <v>2</v>
          </cell>
        </row>
        <row r="549">
          <cell r="A549" t="str">
            <v>2005103493</v>
          </cell>
          <cell r="B549">
            <v>2014</v>
          </cell>
          <cell r="C549" t="str">
            <v>Scotland</v>
          </cell>
          <cell r="D549" t="str">
            <v>Clyde</v>
          </cell>
          <cell r="E549" t="str">
            <v>Glasgow &amp; Dunbarton, Renfrew &amp; Inverclyde</v>
          </cell>
          <cell r="F549">
            <v>3493</v>
          </cell>
          <cell r="G549">
            <v>200510</v>
          </cell>
          <cell r="H549" t="str">
            <v>Clyde Estuary - Inner (inc Cart)</v>
          </cell>
          <cell r="I549" t="str">
            <v>Transitional</v>
          </cell>
          <cell r="J549" t="str">
            <v xml:space="preserve"> 1-3-2-5</v>
          </cell>
          <cell r="K549" t="str">
            <v>Fish</v>
          </cell>
          <cell r="L549" t="str">
            <v>Good</v>
          </cell>
          <cell r="M549">
            <v>49</v>
          </cell>
          <cell r="N549" t="str">
            <v/>
          </cell>
          <cell r="O549" t="str">
            <v>Calculated</v>
          </cell>
          <cell r="P549" t="str">
            <v/>
          </cell>
          <cell r="R549" t="str">
            <v/>
          </cell>
          <cell r="S549">
            <v>4.3955000000000002</v>
          </cell>
          <cell r="T549">
            <v>2</v>
          </cell>
        </row>
        <row r="550">
          <cell r="A550" t="str">
            <v>2005103521</v>
          </cell>
          <cell r="B550">
            <v>2014</v>
          </cell>
          <cell r="C550" t="str">
            <v>Scotland</v>
          </cell>
          <cell r="D550" t="str">
            <v>Clyde</v>
          </cell>
          <cell r="E550" t="str">
            <v>Glasgow &amp; Dunbarton, Renfrew &amp; Inverclyde</v>
          </cell>
          <cell r="F550">
            <v>3521</v>
          </cell>
          <cell r="G550">
            <v>200510</v>
          </cell>
          <cell r="H550" t="str">
            <v>Clyde Estuary - Inner (inc Cart)</v>
          </cell>
          <cell r="I550" t="str">
            <v>Transitional</v>
          </cell>
          <cell r="J550" t="str">
            <v xml:space="preserve"> 1-3-2-9-1</v>
          </cell>
          <cell r="K550" t="str">
            <v>Phytoplankton</v>
          </cell>
          <cell r="L550" t="str">
            <v>High</v>
          </cell>
          <cell r="M550">
            <v>0</v>
          </cell>
          <cell r="N550" t="str">
            <v/>
          </cell>
          <cell r="O550" t="str">
            <v>Default</v>
          </cell>
          <cell r="P550" t="str">
            <v/>
          </cell>
          <cell r="R550" t="str">
            <v/>
          </cell>
          <cell r="S550">
            <v>4.3955000000000002</v>
          </cell>
          <cell r="T550">
            <v>1</v>
          </cell>
        </row>
        <row r="551">
          <cell r="A551" t="str">
            <v>2005103183</v>
          </cell>
          <cell r="B551">
            <v>2014</v>
          </cell>
          <cell r="C551" t="str">
            <v>Scotland</v>
          </cell>
          <cell r="D551" t="str">
            <v>Clyde</v>
          </cell>
          <cell r="E551" t="str">
            <v>Glasgow &amp; Dunbarton, Renfrew &amp; Inverclyde</v>
          </cell>
          <cell r="F551">
            <v>3183</v>
          </cell>
          <cell r="G551">
            <v>200510</v>
          </cell>
          <cell r="H551" t="str">
            <v>Clyde Estuary - Inner (inc Cart)</v>
          </cell>
          <cell r="I551" t="str">
            <v>Transitional</v>
          </cell>
          <cell r="J551" t="str">
            <v xml:space="preserve"> 1-3-3</v>
          </cell>
          <cell r="K551" t="str">
            <v>Specific pollutants</v>
          </cell>
          <cell r="L551" t="str">
            <v>Pass</v>
          </cell>
          <cell r="M551">
            <v>100</v>
          </cell>
          <cell r="N551" t="str">
            <v/>
          </cell>
          <cell r="O551" t="str">
            <v>Calculated</v>
          </cell>
          <cell r="P551" t="str">
            <v/>
          </cell>
          <cell r="R551" t="str">
            <v/>
          </cell>
          <cell r="S551">
            <v>4.3955000000000002</v>
          </cell>
          <cell r="T551">
            <v>21</v>
          </cell>
        </row>
        <row r="552">
          <cell r="A552" t="str">
            <v>2005103365</v>
          </cell>
          <cell r="B552">
            <v>2014</v>
          </cell>
          <cell r="C552" t="str">
            <v>Scotland</v>
          </cell>
          <cell r="D552" t="str">
            <v>Clyde</v>
          </cell>
          <cell r="E552" t="str">
            <v>Glasgow &amp; Dunbarton, Renfrew &amp; Inverclyde</v>
          </cell>
          <cell r="F552">
            <v>3365</v>
          </cell>
          <cell r="G552">
            <v>200510</v>
          </cell>
          <cell r="H552" t="str">
            <v>Clyde Estuary - Inner (inc Cart)</v>
          </cell>
          <cell r="I552" t="str">
            <v>Transitional</v>
          </cell>
          <cell r="J552" t="str">
            <v xml:space="preserve"> 1-3-3-15</v>
          </cell>
          <cell r="K552" t="str">
            <v>Unionised ammonia</v>
          </cell>
          <cell r="L552" t="str">
            <v>Pass</v>
          </cell>
          <cell r="M552">
            <v>100</v>
          </cell>
          <cell r="N552">
            <v>0.98799999999999999</v>
          </cell>
          <cell r="O552" t="str">
            <v>Calculated</v>
          </cell>
          <cell r="P552">
            <v>124058</v>
          </cell>
          <cell r="Q552" t="str">
            <v>Clyde Estuary @ Erskine</v>
          </cell>
          <cell r="R552" t="str">
            <v/>
          </cell>
          <cell r="S552">
            <v>4.3955000000000002</v>
          </cell>
          <cell r="T552">
            <v>21</v>
          </cell>
        </row>
        <row r="553">
          <cell r="A553" t="str">
            <v>2005103348</v>
          </cell>
          <cell r="B553">
            <v>2014</v>
          </cell>
          <cell r="C553" t="str">
            <v>Scotland</v>
          </cell>
          <cell r="D553" t="str">
            <v>Clyde</v>
          </cell>
          <cell r="E553" t="str">
            <v>Glasgow &amp; Dunbarton, Renfrew &amp; Inverclyde</v>
          </cell>
          <cell r="F553">
            <v>3348</v>
          </cell>
          <cell r="G553">
            <v>200510</v>
          </cell>
          <cell r="H553" t="str">
            <v>Clyde Estuary - Inner (inc Cart)</v>
          </cell>
          <cell r="I553" t="str">
            <v>Transitional</v>
          </cell>
          <cell r="J553" t="str">
            <v xml:space="preserve"> 1-3-3-8</v>
          </cell>
          <cell r="K553" t="str">
            <v>Copper</v>
          </cell>
          <cell r="L553" t="str">
            <v>Pass</v>
          </cell>
          <cell r="M553">
            <v>49</v>
          </cell>
          <cell r="N553" t="str">
            <v/>
          </cell>
          <cell r="O553" t="str">
            <v>Calculated</v>
          </cell>
          <cell r="P553" t="str">
            <v/>
          </cell>
          <cell r="R553" t="str">
            <v/>
          </cell>
          <cell r="S553">
            <v>4.3955000000000002</v>
          </cell>
          <cell r="T553">
            <v>21</v>
          </cell>
        </row>
        <row r="554">
          <cell r="A554" t="str">
            <v>2005103191</v>
          </cell>
          <cell r="B554">
            <v>2014</v>
          </cell>
          <cell r="C554" t="str">
            <v>Scotland</v>
          </cell>
          <cell r="D554" t="str">
            <v>Clyde</v>
          </cell>
          <cell r="E554" t="str">
            <v>Glasgow &amp; Dunbarton, Renfrew &amp; Inverclyde</v>
          </cell>
          <cell r="F554">
            <v>3191</v>
          </cell>
          <cell r="G554">
            <v>200510</v>
          </cell>
          <cell r="H554" t="str">
            <v>Clyde Estuary - Inner (inc Cart)</v>
          </cell>
          <cell r="I554" t="str">
            <v>Transitional</v>
          </cell>
          <cell r="J554" t="str">
            <v xml:space="preserve"> 1-3-4</v>
          </cell>
          <cell r="K554" t="str">
            <v>Hydromorphology</v>
          </cell>
          <cell r="L554" t="str">
            <v>Poor</v>
          </cell>
          <cell r="M554">
            <v>49</v>
          </cell>
          <cell r="N554" t="str">
            <v/>
          </cell>
          <cell r="O554" t="str">
            <v>Calculated</v>
          </cell>
          <cell r="P554" t="str">
            <v/>
          </cell>
          <cell r="R554" t="str">
            <v/>
          </cell>
          <cell r="S554">
            <v>4.3955000000000002</v>
          </cell>
          <cell r="T554">
            <v>4</v>
          </cell>
        </row>
        <row r="555">
          <cell r="A555" t="str">
            <v>2005103473</v>
          </cell>
          <cell r="B555">
            <v>2014</v>
          </cell>
          <cell r="C555" t="str">
            <v>Scotland</v>
          </cell>
          <cell r="D555" t="str">
            <v>Clyde</v>
          </cell>
          <cell r="E555" t="str">
            <v>Glasgow &amp; Dunbarton, Renfrew &amp; Inverclyde</v>
          </cell>
          <cell r="F555">
            <v>3473</v>
          </cell>
          <cell r="G555">
            <v>200510</v>
          </cell>
          <cell r="H555" t="str">
            <v>Clyde Estuary - Inner (inc Cart)</v>
          </cell>
          <cell r="I555" t="str">
            <v>Transitional</v>
          </cell>
          <cell r="J555" t="str">
            <v xml:space="preserve"> 1-3-4-1</v>
          </cell>
          <cell r="K555" t="str">
            <v>Morphology</v>
          </cell>
          <cell r="L555" t="str">
            <v>Poor</v>
          </cell>
          <cell r="M555">
            <v>49</v>
          </cell>
          <cell r="N555" t="str">
            <v/>
          </cell>
          <cell r="O555" t="str">
            <v>Calculated</v>
          </cell>
          <cell r="P555" t="str">
            <v/>
          </cell>
          <cell r="R555" t="str">
            <v/>
          </cell>
          <cell r="S555">
            <v>4.3955000000000002</v>
          </cell>
          <cell r="T555">
            <v>4</v>
          </cell>
        </row>
        <row r="556">
          <cell r="A556" t="str">
            <v>2005123235</v>
          </cell>
          <cell r="B556">
            <v>2014</v>
          </cell>
          <cell r="C556" t="str">
            <v>Scotland</v>
          </cell>
          <cell r="D556" t="str">
            <v>Clyde</v>
          </cell>
          <cell r="E556" t="str">
            <v>Ayr</v>
          </cell>
          <cell r="F556">
            <v>3235</v>
          </cell>
          <cell r="G556">
            <v>200512</v>
          </cell>
          <cell r="H556" t="str">
            <v>Stinchar Estuary</v>
          </cell>
          <cell r="I556" t="str">
            <v>Transitional</v>
          </cell>
          <cell r="J556" t="str">
            <v xml:space="preserve"> 1</v>
          </cell>
          <cell r="K556" t="str">
            <v>Overall status</v>
          </cell>
          <cell r="L556" t="str">
            <v>Good</v>
          </cell>
          <cell r="M556">
            <v>49</v>
          </cell>
          <cell r="N556" t="str">
            <v/>
          </cell>
          <cell r="O556" t="str">
            <v>Calculated</v>
          </cell>
          <cell r="P556" t="str">
            <v/>
          </cell>
          <cell r="R556" t="str">
            <v/>
          </cell>
          <cell r="S556">
            <v>3.9399999999999998E-2</v>
          </cell>
          <cell r="T556">
            <v>2</v>
          </cell>
        </row>
        <row r="557">
          <cell r="A557" t="str">
            <v>2005123231</v>
          </cell>
          <cell r="B557">
            <v>2014</v>
          </cell>
          <cell r="C557" t="str">
            <v>Scotland</v>
          </cell>
          <cell r="D557" t="str">
            <v>Clyde</v>
          </cell>
          <cell r="E557" t="str">
            <v>Ayr</v>
          </cell>
          <cell r="F557">
            <v>3231</v>
          </cell>
          <cell r="G557">
            <v>200512</v>
          </cell>
          <cell r="H557" t="str">
            <v>Stinchar Estuary</v>
          </cell>
          <cell r="I557" t="str">
            <v>Transitional</v>
          </cell>
          <cell r="J557" t="str">
            <v xml:space="preserve"> 1-1</v>
          </cell>
          <cell r="K557" t="str">
            <v>Pre-HMWB status</v>
          </cell>
          <cell r="L557" t="str">
            <v>Good</v>
          </cell>
          <cell r="M557">
            <v>49</v>
          </cell>
          <cell r="N557" t="str">
            <v/>
          </cell>
          <cell r="O557" t="str">
            <v>Calculated</v>
          </cell>
          <cell r="P557" t="str">
            <v/>
          </cell>
          <cell r="R557" t="str">
            <v/>
          </cell>
          <cell r="S557">
            <v>3.9399999999999998E-2</v>
          </cell>
          <cell r="T557">
            <v>2</v>
          </cell>
        </row>
        <row r="558">
          <cell r="A558" t="str">
            <v>2005123209</v>
          </cell>
          <cell r="B558">
            <v>2014</v>
          </cell>
          <cell r="C558" t="str">
            <v>Scotland</v>
          </cell>
          <cell r="D558" t="str">
            <v>Clyde</v>
          </cell>
          <cell r="E558" t="str">
            <v>Ayr</v>
          </cell>
          <cell r="F558">
            <v>3209</v>
          </cell>
          <cell r="G558">
            <v>200512</v>
          </cell>
          <cell r="H558" t="str">
            <v>Stinchar Estuary</v>
          </cell>
          <cell r="I558" t="str">
            <v>Transitional</v>
          </cell>
          <cell r="J558" t="str">
            <v xml:space="preserve"> 1-3</v>
          </cell>
          <cell r="K558" t="str">
            <v>Overall ecology</v>
          </cell>
          <cell r="L558" t="str">
            <v>Good</v>
          </cell>
          <cell r="M558">
            <v>49</v>
          </cell>
          <cell r="N558" t="str">
            <v/>
          </cell>
          <cell r="O558" t="str">
            <v>Calculated</v>
          </cell>
          <cell r="P558" t="str">
            <v/>
          </cell>
          <cell r="R558" t="str">
            <v/>
          </cell>
          <cell r="S558">
            <v>3.9399999999999998E-2</v>
          </cell>
          <cell r="T558">
            <v>2</v>
          </cell>
        </row>
        <row r="559">
          <cell r="A559" t="str">
            <v>2005123203</v>
          </cell>
          <cell r="B559">
            <v>2014</v>
          </cell>
          <cell r="C559" t="str">
            <v>Scotland</v>
          </cell>
          <cell r="D559" t="str">
            <v>Clyde</v>
          </cell>
          <cell r="E559" t="str">
            <v>Ayr</v>
          </cell>
          <cell r="F559">
            <v>3203</v>
          </cell>
          <cell r="G559">
            <v>200512</v>
          </cell>
          <cell r="H559" t="str">
            <v>Stinchar Estuary</v>
          </cell>
          <cell r="I559" t="str">
            <v>Transitional</v>
          </cell>
          <cell r="J559" t="str">
            <v xml:space="preserve"> 1-3-2</v>
          </cell>
          <cell r="K559" t="str">
            <v>Biological elements</v>
          </cell>
          <cell r="L559" t="str">
            <v>Good</v>
          </cell>
          <cell r="M559">
            <v>49</v>
          </cell>
          <cell r="N559" t="str">
            <v/>
          </cell>
          <cell r="O559" t="str">
            <v>Calculated</v>
          </cell>
          <cell r="P559" t="str">
            <v/>
          </cell>
          <cell r="R559" t="str">
            <v/>
          </cell>
          <cell r="S559">
            <v>3.9399999999999998E-2</v>
          </cell>
          <cell r="T559">
            <v>2</v>
          </cell>
        </row>
        <row r="560">
          <cell r="A560" t="str">
            <v>2005123493</v>
          </cell>
          <cell r="B560">
            <v>2014</v>
          </cell>
          <cell r="C560" t="str">
            <v>Scotland</v>
          </cell>
          <cell r="D560" t="str">
            <v>Clyde</v>
          </cell>
          <cell r="E560" t="str">
            <v>Ayr</v>
          </cell>
          <cell r="F560">
            <v>3493</v>
          </cell>
          <cell r="G560">
            <v>200512</v>
          </cell>
          <cell r="H560" t="str">
            <v>Stinchar Estuary</v>
          </cell>
          <cell r="I560" t="str">
            <v>Transitional</v>
          </cell>
          <cell r="J560" t="str">
            <v xml:space="preserve"> 1-3-2-5</v>
          </cell>
          <cell r="K560" t="str">
            <v>Fish</v>
          </cell>
          <cell r="L560" t="str">
            <v>Good</v>
          </cell>
          <cell r="M560">
            <v>49</v>
          </cell>
          <cell r="N560" t="str">
            <v/>
          </cell>
          <cell r="O560" t="str">
            <v>Calculated</v>
          </cell>
          <cell r="P560" t="str">
            <v/>
          </cell>
          <cell r="R560" t="str">
            <v/>
          </cell>
          <cell r="S560">
            <v>3.9399999999999998E-2</v>
          </cell>
          <cell r="T560">
            <v>2</v>
          </cell>
        </row>
        <row r="561">
          <cell r="A561" t="str">
            <v>2005123488</v>
          </cell>
          <cell r="B561">
            <v>2014</v>
          </cell>
          <cell r="C561" t="str">
            <v>Scotland</v>
          </cell>
          <cell r="D561" t="str">
            <v>Clyde</v>
          </cell>
          <cell r="E561" t="str">
            <v>Ayr</v>
          </cell>
          <cell r="F561">
            <v>3488</v>
          </cell>
          <cell r="G561">
            <v>200512</v>
          </cell>
          <cell r="H561" t="str">
            <v>Stinchar Estuary</v>
          </cell>
          <cell r="I561" t="str">
            <v>Transitional</v>
          </cell>
          <cell r="J561" t="str">
            <v xml:space="preserve"> 1-3-2-7</v>
          </cell>
          <cell r="K561" t="str">
            <v>Macroalgae</v>
          </cell>
          <cell r="L561" t="str">
            <v>High</v>
          </cell>
          <cell r="M561">
            <v>0</v>
          </cell>
          <cell r="N561" t="str">
            <v/>
          </cell>
          <cell r="O561" t="str">
            <v>Default</v>
          </cell>
          <cell r="P561" t="str">
            <v/>
          </cell>
          <cell r="R561" t="str">
            <v/>
          </cell>
          <cell r="S561">
            <v>3.9399999999999998E-2</v>
          </cell>
          <cell r="T561">
            <v>1</v>
          </cell>
        </row>
        <row r="562">
          <cell r="A562" t="str">
            <v>2005123191</v>
          </cell>
          <cell r="B562">
            <v>2014</v>
          </cell>
          <cell r="C562" t="str">
            <v>Scotland</v>
          </cell>
          <cell r="D562" t="str">
            <v>Clyde</v>
          </cell>
          <cell r="E562" t="str">
            <v>Ayr</v>
          </cell>
          <cell r="F562">
            <v>3191</v>
          </cell>
          <cell r="G562">
            <v>200512</v>
          </cell>
          <cell r="H562" t="str">
            <v>Stinchar Estuary</v>
          </cell>
          <cell r="I562" t="str">
            <v>Transitional</v>
          </cell>
          <cell r="J562" t="str">
            <v xml:space="preserve"> 1-3-4</v>
          </cell>
          <cell r="K562" t="str">
            <v>Hydromorphology</v>
          </cell>
          <cell r="L562" t="str">
            <v>High</v>
          </cell>
          <cell r="M562">
            <v>49</v>
          </cell>
          <cell r="N562" t="str">
            <v/>
          </cell>
          <cell r="O562" t="str">
            <v>Calculated</v>
          </cell>
          <cell r="P562" t="str">
            <v/>
          </cell>
          <cell r="R562" t="str">
            <v/>
          </cell>
          <cell r="S562">
            <v>3.9399999999999998E-2</v>
          </cell>
          <cell r="T562">
            <v>1</v>
          </cell>
        </row>
        <row r="563">
          <cell r="A563" t="str">
            <v>2005123473</v>
          </cell>
          <cell r="B563">
            <v>2014</v>
          </cell>
          <cell r="C563" t="str">
            <v>Scotland</v>
          </cell>
          <cell r="D563" t="str">
            <v>Clyde</v>
          </cell>
          <cell r="E563" t="str">
            <v>Ayr</v>
          </cell>
          <cell r="F563">
            <v>3473</v>
          </cell>
          <cell r="G563">
            <v>200512</v>
          </cell>
          <cell r="H563" t="str">
            <v>Stinchar Estuary</v>
          </cell>
          <cell r="I563" t="str">
            <v>Transitional</v>
          </cell>
          <cell r="J563" t="str">
            <v xml:space="preserve"> 1-3-4-1</v>
          </cell>
          <cell r="K563" t="str">
            <v>Morphology</v>
          </cell>
          <cell r="L563" t="str">
            <v>High</v>
          </cell>
          <cell r="M563">
            <v>49</v>
          </cell>
          <cell r="N563" t="str">
            <v/>
          </cell>
          <cell r="O563" t="str">
            <v>Calculated</v>
          </cell>
          <cell r="P563" t="str">
            <v/>
          </cell>
          <cell r="R563" t="str">
            <v/>
          </cell>
          <cell r="S563">
            <v>3.9399999999999998E-2</v>
          </cell>
          <cell r="T563">
            <v>1</v>
          </cell>
        </row>
        <row r="564">
          <cell r="A564" t="str">
            <v>2005153235</v>
          </cell>
          <cell r="B564">
            <v>2014</v>
          </cell>
          <cell r="C564" t="str">
            <v>Solway Tweed</v>
          </cell>
          <cell r="D564" t="str">
            <v>Solway</v>
          </cell>
          <cell r="E564" t="str">
            <v>Dumfries &amp; Galloway</v>
          </cell>
          <cell r="F564">
            <v>3235</v>
          </cell>
          <cell r="G564">
            <v>200515</v>
          </cell>
          <cell r="H564" t="str">
            <v>Solway Estuary</v>
          </cell>
          <cell r="I564" t="str">
            <v>Transitional</v>
          </cell>
          <cell r="J564" t="str">
            <v xml:space="preserve"> 1</v>
          </cell>
          <cell r="K564" t="str">
            <v>Overall status</v>
          </cell>
          <cell r="L564" t="str">
            <v>Moderate</v>
          </cell>
          <cell r="M564">
            <v>49</v>
          </cell>
          <cell r="N564" t="str">
            <v/>
          </cell>
          <cell r="O564" t="str">
            <v>Calculated</v>
          </cell>
          <cell r="P564" t="str">
            <v/>
          </cell>
          <cell r="R564" t="str">
            <v/>
          </cell>
          <cell r="S564">
            <v>305.67779999999999</v>
          </cell>
          <cell r="T564">
            <v>3</v>
          </cell>
        </row>
        <row r="565">
          <cell r="A565" t="str">
            <v>2005153231</v>
          </cell>
          <cell r="B565">
            <v>2014</v>
          </cell>
          <cell r="C565" t="str">
            <v>Solway Tweed</v>
          </cell>
          <cell r="D565" t="str">
            <v>Solway</v>
          </cell>
          <cell r="E565" t="str">
            <v>Dumfries &amp; Galloway</v>
          </cell>
          <cell r="F565">
            <v>3231</v>
          </cell>
          <cell r="G565">
            <v>200515</v>
          </cell>
          <cell r="H565" t="str">
            <v>Solway Estuary</v>
          </cell>
          <cell r="I565" t="str">
            <v>Transitional</v>
          </cell>
          <cell r="J565" t="str">
            <v xml:space="preserve"> 1-1</v>
          </cell>
          <cell r="K565" t="str">
            <v>Pre-HMWB status</v>
          </cell>
          <cell r="L565" t="str">
            <v>Moderate</v>
          </cell>
          <cell r="M565">
            <v>49</v>
          </cell>
          <cell r="N565" t="str">
            <v/>
          </cell>
          <cell r="O565" t="str">
            <v>Calculated</v>
          </cell>
          <cell r="P565" t="str">
            <v/>
          </cell>
          <cell r="R565" t="str">
            <v/>
          </cell>
          <cell r="S565">
            <v>305.67779999999999</v>
          </cell>
          <cell r="T565">
            <v>3</v>
          </cell>
        </row>
        <row r="566">
          <cell r="A566" t="str">
            <v>2005153209</v>
          </cell>
          <cell r="B566">
            <v>2014</v>
          </cell>
          <cell r="C566" t="str">
            <v>Solway Tweed</v>
          </cell>
          <cell r="D566" t="str">
            <v>Solway</v>
          </cell>
          <cell r="E566" t="str">
            <v>Dumfries &amp; Galloway</v>
          </cell>
          <cell r="F566">
            <v>3209</v>
          </cell>
          <cell r="G566">
            <v>200515</v>
          </cell>
          <cell r="H566" t="str">
            <v>Solway Estuary</v>
          </cell>
          <cell r="I566" t="str">
            <v>Transitional</v>
          </cell>
          <cell r="J566" t="str">
            <v xml:space="preserve"> 1-3</v>
          </cell>
          <cell r="K566" t="str">
            <v>Overall ecology</v>
          </cell>
          <cell r="L566" t="str">
            <v>Moderate</v>
          </cell>
          <cell r="M566">
            <v>49</v>
          </cell>
          <cell r="N566" t="str">
            <v/>
          </cell>
          <cell r="O566" t="str">
            <v>Calculated</v>
          </cell>
          <cell r="P566" t="str">
            <v/>
          </cell>
          <cell r="R566" t="str">
            <v/>
          </cell>
          <cell r="S566">
            <v>305.67779999999999</v>
          </cell>
          <cell r="T566">
            <v>3</v>
          </cell>
        </row>
        <row r="567">
          <cell r="A567" t="str">
            <v>2005153197</v>
          </cell>
          <cell r="B567">
            <v>2014</v>
          </cell>
          <cell r="C567" t="str">
            <v>Solway Tweed</v>
          </cell>
          <cell r="D567" t="str">
            <v>Solway</v>
          </cell>
          <cell r="E567" t="str">
            <v>Dumfries &amp; Galloway</v>
          </cell>
          <cell r="F567">
            <v>3197</v>
          </cell>
          <cell r="G567">
            <v>200515</v>
          </cell>
          <cell r="H567" t="str">
            <v>Solway Estuary</v>
          </cell>
          <cell r="I567" t="str">
            <v>Transitional</v>
          </cell>
          <cell r="J567" t="str">
            <v xml:space="preserve"> 1-3-1</v>
          </cell>
          <cell r="K567" t="str">
            <v>Physico-Chem</v>
          </cell>
          <cell r="L567" t="str">
            <v>Moderate</v>
          </cell>
          <cell r="M567">
            <v>49</v>
          </cell>
          <cell r="N567" t="str">
            <v/>
          </cell>
          <cell r="O567" t="str">
            <v>Calculated</v>
          </cell>
          <cell r="P567" t="str">
            <v/>
          </cell>
          <cell r="R567" t="str">
            <v/>
          </cell>
          <cell r="S567">
            <v>305.67779999999999</v>
          </cell>
          <cell r="T567">
            <v>3</v>
          </cell>
        </row>
        <row r="568">
          <cell r="A568" t="str">
            <v>2005153163</v>
          </cell>
          <cell r="B568">
            <v>2014</v>
          </cell>
          <cell r="C568" t="str">
            <v>Solway Tweed</v>
          </cell>
          <cell r="D568" t="str">
            <v>Solway</v>
          </cell>
          <cell r="E568" t="str">
            <v>Dumfries &amp; Galloway</v>
          </cell>
          <cell r="F568">
            <v>3163</v>
          </cell>
          <cell r="G568">
            <v>200515</v>
          </cell>
          <cell r="H568" t="str">
            <v>Solway Estuary</v>
          </cell>
          <cell r="I568" t="str">
            <v>Transitional</v>
          </cell>
          <cell r="J568" t="str">
            <v xml:space="preserve"> 1-3-1-4</v>
          </cell>
          <cell r="K568" t="str">
            <v>Dissolved Oxygen</v>
          </cell>
          <cell r="L568" t="str">
            <v>Good</v>
          </cell>
          <cell r="M568">
            <v>49</v>
          </cell>
          <cell r="N568" t="str">
            <v/>
          </cell>
          <cell r="O568" t="str">
            <v>Calculated</v>
          </cell>
          <cell r="P568" t="str">
            <v/>
          </cell>
          <cell r="R568" t="str">
            <v/>
          </cell>
          <cell r="S568">
            <v>305.67779999999999</v>
          </cell>
          <cell r="T568">
            <v>2</v>
          </cell>
        </row>
        <row r="569">
          <cell r="A569" t="str">
            <v>2005153487</v>
          </cell>
          <cell r="B569">
            <v>2014</v>
          </cell>
          <cell r="C569" t="str">
            <v>Solway Tweed</v>
          </cell>
          <cell r="D569" t="str">
            <v>Solway</v>
          </cell>
          <cell r="E569" t="str">
            <v>Dumfries &amp; Galloway</v>
          </cell>
          <cell r="F569">
            <v>3487</v>
          </cell>
          <cell r="G569">
            <v>200515</v>
          </cell>
          <cell r="H569" t="str">
            <v>Solway Estuary</v>
          </cell>
          <cell r="I569" t="str">
            <v>Transitional</v>
          </cell>
          <cell r="J569" t="str">
            <v xml:space="preserve"> 1-3-1-8</v>
          </cell>
          <cell r="K569" t="str">
            <v>Dissolved inorganic nitrogen</v>
          </cell>
          <cell r="L569" t="str">
            <v>Moderate</v>
          </cell>
          <cell r="M569">
            <v>49</v>
          </cell>
          <cell r="N569" t="str">
            <v/>
          </cell>
          <cell r="O569" t="str">
            <v>Calculated</v>
          </cell>
          <cell r="P569" t="str">
            <v/>
          </cell>
          <cell r="R569" t="str">
            <v/>
          </cell>
          <cell r="S569">
            <v>305.67779999999999</v>
          </cell>
          <cell r="T569">
            <v>3</v>
          </cell>
        </row>
        <row r="570">
          <cell r="A570" t="str">
            <v>2005153203</v>
          </cell>
          <cell r="B570">
            <v>2014</v>
          </cell>
          <cell r="C570" t="str">
            <v>Solway Tweed</v>
          </cell>
          <cell r="D570" t="str">
            <v>Solway</v>
          </cell>
          <cell r="E570" t="str">
            <v>Dumfries &amp; Galloway</v>
          </cell>
          <cell r="F570">
            <v>3203</v>
          </cell>
          <cell r="G570">
            <v>200515</v>
          </cell>
          <cell r="H570" t="str">
            <v>Solway Estuary</v>
          </cell>
          <cell r="I570" t="str">
            <v>Transitional</v>
          </cell>
          <cell r="J570" t="str">
            <v xml:space="preserve"> 1-3-2</v>
          </cell>
          <cell r="K570" t="str">
            <v>Biological elements</v>
          </cell>
          <cell r="L570" t="str">
            <v>Moderate</v>
          </cell>
          <cell r="M570">
            <v>49</v>
          </cell>
          <cell r="N570" t="str">
            <v/>
          </cell>
          <cell r="O570" t="str">
            <v>Calculated</v>
          </cell>
          <cell r="P570" t="str">
            <v/>
          </cell>
          <cell r="R570" t="str">
            <v/>
          </cell>
          <cell r="S570">
            <v>305.67779999999999</v>
          </cell>
          <cell r="T570">
            <v>3</v>
          </cell>
        </row>
        <row r="571">
          <cell r="A571" t="str">
            <v>2005153351</v>
          </cell>
          <cell r="B571">
            <v>2014</v>
          </cell>
          <cell r="C571" t="str">
            <v>Solway Tweed</v>
          </cell>
          <cell r="D571" t="str">
            <v>Solway</v>
          </cell>
          <cell r="E571" t="str">
            <v>Dumfries &amp; Galloway</v>
          </cell>
          <cell r="F571">
            <v>3351</v>
          </cell>
          <cell r="G571">
            <v>200515</v>
          </cell>
          <cell r="H571" t="str">
            <v>Solway Estuary</v>
          </cell>
          <cell r="I571" t="str">
            <v>Transitional</v>
          </cell>
          <cell r="J571" t="str">
            <v xml:space="preserve"> 1-3-2-3</v>
          </cell>
          <cell r="K571" t="str">
            <v>Invertebrate animals</v>
          </cell>
          <cell r="L571" t="str">
            <v>Good</v>
          </cell>
          <cell r="M571">
            <v>49</v>
          </cell>
          <cell r="N571" t="str">
            <v/>
          </cell>
          <cell r="O571" t="str">
            <v>Calculated</v>
          </cell>
          <cell r="P571" t="str">
            <v/>
          </cell>
          <cell r="R571" t="str">
            <v/>
          </cell>
          <cell r="S571">
            <v>305.67779999999999</v>
          </cell>
          <cell r="T571">
            <v>2</v>
          </cell>
        </row>
        <row r="572">
          <cell r="A572" t="str">
            <v>2005153480</v>
          </cell>
          <cell r="B572">
            <v>2014</v>
          </cell>
          <cell r="C572" t="str">
            <v>Solway Tweed</v>
          </cell>
          <cell r="D572" t="str">
            <v>Solway</v>
          </cell>
          <cell r="E572" t="str">
            <v>Dumfries &amp; Galloway</v>
          </cell>
          <cell r="F572">
            <v>3480</v>
          </cell>
          <cell r="G572">
            <v>200515</v>
          </cell>
          <cell r="H572" t="str">
            <v>Solway Estuary</v>
          </cell>
          <cell r="I572" t="str">
            <v>Transitional</v>
          </cell>
          <cell r="J572" t="str">
            <v xml:space="preserve"> 1-3-2-4</v>
          </cell>
          <cell r="K572" t="str">
            <v>Alien species</v>
          </cell>
          <cell r="L572" t="str">
            <v>Good</v>
          </cell>
          <cell r="M572">
            <v>51</v>
          </cell>
          <cell r="N572" t="str">
            <v/>
          </cell>
          <cell r="O572" t="str">
            <v>Calculated</v>
          </cell>
          <cell r="P572" t="str">
            <v/>
          </cell>
          <cell r="R572" t="str">
            <v/>
          </cell>
          <cell r="S572">
            <v>305.67779999999999</v>
          </cell>
          <cell r="T572">
            <v>2</v>
          </cell>
        </row>
        <row r="573">
          <cell r="A573" t="str">
            <v>2005153493</v>
          </cell>
          <cell r="B573">
            <v>2014</v>
          </cell>
          <cell r="C573" t="str">
            <v>Solway Tweed</v>
          </cell>
          <cell r="D573" t="str">
            <v>Solway</v>
          </cell>
          <cell r="E573" t="str">
            <v>Dumfries &amp; Galloway</v>
          </cell>
          <cell r="F573">
            <v>3493</v>
          </cell>
          <cell r="G573">
            <v>200515</v>
          </cell>
          <cell r="H573" t="str">
            <v>Solway Estuary</v>
          </cell>
          <cell r="I573" t="str">
            <v>Transitional</v>
          </cell>
          <cell r="J573" t="str">
            <v xml:space="preserve"> 1-3-2-5</v>
          </cell>
          <cell r="K573" t="str">
            <v>Fish</v>
          </cell>
          <cell r="L573" t="str">
            <v>Moderate</v>
          </cell>
          <cell r="M573">
            <v>49</v>
          </cell>
          <cell r="N573" t="str">
            <v/>
          </cell>
          <cell r="O573" t="str">
            <v>Calculated</v>
          </cell>
          <cell r="P573" t="str">
            <v/>
          </cell>
          <cell r="R573" t="str">
            <v/>
          </cell>
          <cell r="S573">
            <v>305.67779999999999</v>
          </cell>
          <cell r="T573">
            <v>3</v>
          </cell>
        </row>
        <row r="574">
          <cell r="A574" t="str">
            <v>2005153521</v>
          </cell>
          <cell r="B574">
            <v>2014</v>
          </cell>
          <cell r="C574" t="str">
            <v>Solway Tweed</v>
          </cell>
          <cell r="D574" t="str">
            <v>Solway</v>
          </cell>
          <cell r="E574" t="str">
            <v>Dumfries &amp; Galloway</v>
          </cell>
          <cell r="F574">
            <v>3521</v>
          </cell>
          <cell r="G574">
            <v>200515</v>
          </cell>
          <cell r="H574" t="str">
            <v>Solway Estuary</v>
          </cell>
          <cell r="I574" t="str">
            <v>Transitional</v>
          </cell>
          <cell r="J574" t="str">
            <v xml:space="preserve"> 1-3-2-9-1</v>
          </cell>
          <cell r="K574" t="str">
            <v>Phytoplankton</v>
          </cell>
          <cell r="L574" t="str">
            <v>Moderate</v>
          </cell>
          <cell r="M574">
            <v>49</v>
          </cell>
          <cell r="N574" t="str">
            <v/>
          </cell>
          <cell r="O574" t="str">
            <v>Calculated</v>
          </cell>
          <cell r="P574" t="str">
            <v/>
          </cell>
          <cell r="R574" t="str">
            <v/>
          </cell>
          <cell r="S574">
            <v>305.67779999999999</v>
          </cell>
          <cell r="T574">
            <v>3</v>
          </cell>
        </row>
        <row r="575">
          <cell r="A575" t="str">
            <v>2005153191</v>
          </cell>
          <cell r="B575">
            <v>2014</v>
          </cell>
          <cell r="C575" t="str">
            <v>Solway Tweed</v>
          </cell>
          <cell r="D575" t="str">
            <v>Solway</v>
          </cell>
          <cell r="E575" t="str">
            <v>Dumfries &amp; Galloway</v>
          </cell>
          <cell r="F575">
            <v>3191</v>
          </cell>
          <cell r="G575">
            <v>200515</v>
          </cell>
          <cell r="H575" t="str">
            <v>Solway Estuary</v>
          </cell>
          <cell r="I575" t="str">
            <v>Transitional</v>
          </cell>
          <cell r="J575" t="str">
            <v xml:space="preserve"> 1-3-4</v>
          </cell>
          <cell r="K575" t="str">
            <v>Hydromorphology</v>
          </cell>
          <cell r="L575" t="str">
            <v>High</v>
          </cell>
          <cell r="M575">
            <v>49</v>
          </cell>
          <cell r="N575" t="str">
            <v/>
          </cell>
          <cell r="O575" t="str">
            <v>Calculated</v>
          </cell>
          <cell r="P575" t="str">
            <v/>
          </cell>
          <cell r="R575" t="str">
            <v/>
          </cell>
          <cell r="S575">
            <v>305.67779999999999</v>
          </cell>
          <cell r="T575">
            <v>1</v>
          </cell>
        </row>
        <row r="576">
          <cell r="A576" t="str">
            <v>2005153473</v>
          </cell>
          <cell r="B576">
            <v>2014</v>
          </cell>
          <cell r="C576" t="str">
            <v>Solway Tweed</v>
          </cell>
          <cell r="D576" t="str">
            <v>Solway</v>
          </cell>
          <cell r="E576" t="str">
            <v>Dumfries &amp; Galloway</v>
          </cell>
          <cell r="F576">
            <v>3473</v>
          </cell>
          <cell r="G576">
            <v>200515</v>
          </cell>
          <cell r="H576" t="str">
            <v>Solway Estuary</v>
          </cell>
          <cell r="I576" t="str">
            <v>Transitional</v>
          </cell>
          <cell r="J576" t="str">
            <v xml:space="preserve"> 1-3-4-1</v>
          </cell>
          <cell r="K576" t="str">
            <v>Morphology</v>
          </cell>
          <cell r="L576" t="str">
            <v>High</v>
          </cell>
          <cell r="M576">
            <v>49</v>
          </cell>
          <cell r="N576" t="str">
            <v/>
          </cell>
          <cell r="O576" t="str">
            <v>Calculated</v>
          </cell>
          <cell r="P576" t="str">
            <v/>
          </cell>
          <cell r="R576" t="str">
            <v/>
          </cell>
          <cell r="S576">
            <v>305.67779999999999</v>
          </cell>
          <cell r="T576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75" zoomScaleNormal="75" workbookViewId="0">
      <selection activeCell="F48" sqref="F48"/>
    </sheetView>
  </sheetViews>
  <sheetFormatPr defaultRowHeight="14.25" x14ac:dyDescent="0.2"/>
  <cols>
    <col min="1" max="1" width="21.5703125" style="15" customWidth="1"/>
    <col min="2" max="2" width="20.5703125" style="15" customWidth="1"/>
    <col min="3" max="3" width="21.5703125" style="15" customWidth="1"/>
    <col min="4" max="4" width="26.140625" style="15" customWidth="1"/>
    <col min="5" max="5" width="37.5703125" style="15" customWidth="1"/>
    <col min="6" max="6" width="38.5703125" style="15" customWidth="1"/>
    <col min="7" max="16384" width="9.140625" style="15"/>
  </cols>
  <sheetData>
    <row r="1" spans="1:6" ht="15" x14ac:dyDescent="0.25">
      <c r="A1" s="15" t="s">
        <v>276</v>
      </c>
    </row>
    <row r="2" spans="1:6" ht="15" x14ac:dyDescent="0.25">
      <c r="A2" s="15" t="s">
        <v>277</v>
      </c>
    </row>
    <row r="4" spans="1:6" ht="15" x14ac:dyDescent="0.25">
      <c r="A4" s="39" t="s">
        <v>225</v>
      </c>
      <c r="B4" s="39"/>
      <c r="C4" s="39"/>
      <c r="D4" s="39"/>
      <c r="E4" s="39"/>
      <c r="F4" s="39"/>
    </row>
    <row r="5" spans="1:6" ht="15" x14ac:dyDescent="0.2">
      <c r="A5" s="5" t="s">
        <v>226</v>
      </c>
      <c r="B5" s="5" t="s">
        <v>227</v>
      </c>
      <c r="C5" s="5" t="s">
        <v>228</v>
      </c>
      <c r="D5" s="5" t="s">
        <v>229</v>
      </c>
      <c r="E5" s="5" t="s">
        <v>230</v>
      </c>
      <c r="F5" s="6" t="s">
        <v>231</v>
      </c>
    </row>
    <row r="6" spans="1:6" ht="30" x14ac:dyDescent="0.2">
      <c r="A6" s="46" t="s">
        <v>232</v>
      </c>
      <c r="B6" s="7" t="s">
        <v>233</v>
      </c>
      <c r="C6" s="7"/>
      <c r="D6" s="7"/>
      <c r="E6" s="7"/>
      <c r="F6" s="7"/>
    </row>
    <row r="7" spans="1:6" ht="15" x14ac:dyDescent="0.2">
      <c r="A7" s="47"/>
      <c r="B7" s="38" t="s">
        <v>234</v>
      </c>
      <c r="C7" s="38" t="s">
        <v>235</v>
      </c>
      <c r="D7" s="38" t="s">
        <v>236</v>
      </c>
      <c r="E7" s="7" t="s">
        <v>237</v>
      </c>
      <c r="F7" s="7"/>
    </row>
    <row r="8" spans="1:6" ht="15" x14ac:dyDescent="0.2">
      <c r="A8" s="47"/>
      <c r="B8" s="38"/>
      <c r="C8" s="38"/>
      <c r="D8" s="38"/>
      <c r="E8" s="7" t="s">
        <v>238</v>
      </c>
      <c r="F8" s="7"/>
    </row>
    <row r="9" spans="1:6" ht="15" x14ac:dyDescent="0.2">
      <c r="A9" s="47"/>
      <c r="B9" s="38"/>
      <c r="C9" s="38"/>
      <c r="D9" s="38"/>
      <c r="E9" s="7" t="s">
        <v>239</v>
      </c>
      <c r="F9" s="7"/>
    </row>
    <row r="10" spans="1:6" ht="15" x14ac:dyDescent="0.2">
      <c r="A10" s="47"/>
      <c r="B10" s="38"/>
      <c r="C10" s="38"/>
      <c r="D10" s="38"/>
      <c r="E10" s="7" t="s">
        <v>240</v>
      </c>
      <c r="F10" s="7"/>
    </row>
    <row r="11" spans="1:6" ht="15" x14ac:dyDescent="0.2">
      <c r="A11" s="47"/>
      <c r="B11" s="38"/>
      <c r="C11" s="38"/>
      <c r="D11" s="38"/>
      <c r="E11" s="7" t="s">
        <v>241</v>
      </c>
      <c r="F11" s="7"/>
    </row>
    <row r="12" spans="1:6" x14ac:dyDescent="0.2">
      <c r="A12" s="47"/>
      <c r="B12" s="38"/>
      <c r="C12" s="38"/>
      <c r="D12" s="38" t="s">
        <v>242</v>
      </c>
      <c r="E12" s="38" t="s">
        <v>243</v>
      </c>
      <c r="F12" s="8" t="s">
        <v>244</v>
      </c>
    </row>
    <row r="13" spans="1:6" x14ac:dyDescent="0.2">
      <c r="A13" s="47"/>
      <c r="B13" s="38"/>
      <c r="C13" s="38"/>
      <c r="D13" s="38"/>
      <c r="E13" s="38"/>
      <c r="F13" s="8" t="s">
        <v>245</v>
      </c>
    </row>
    <row r="14" spans="1:6" ht="15" x14ac:dyDescent="0.2">
      <c r="A14" s="47"/>
      <c r="B14" s="38"/>
      <c r="C14" s="38"/>
      <c r="D14" s="38"/>
      <c r="E14" s="7" t="s">
        <v>246</v>
      </c>
      <c r="F14" s="7"/>
    </row>
    <row r="15" spans="1:6" ht="15" x14ac:dyDescent="0.25">
      <c r="A15" s="47"/>
      <c r="B15" s="38"/>
      <c r="C15" s="38"/>
      <c r="D15" s="38" t="s">
        <v>247</v>
      </c>
      <c r="E15" s="7" t="s">
        <v>248</v>
      </c>
      <c r="F15" s="9"/>
    </row>
    <row r="16" spans="1:6" ht="15" x14ac:dyDescent="0.25">
      <c r="A16" s="47"/>
      <c r="B16" s="38"/>
      <c r="C16" s="38"/>
      <c r="D16" s="38"/>
      <c r="E16" s="7" t="s">
        <v>249</v>
      </c>
      <c r="F16" s="9"/>
    </row>
    <row r="17" spans="1:6" x14ac:dyDescent="0.2">
      <c r="A17" s="47"/>
      <c r="B17" s="38"/>
      <c r="C17" s="38"/>
      <c r="D17" s="38"/>
      <c r="E17" s="49" t="s">
        <v>250</v>
      </c>
      <c r="F17" s="8" t="s">
        <v>251</v>
      </c>
    </row>
    <row r="18" spans="1:6" x14ac:dyDescent="0.2">
      <c r="A18" s="47"/>
      <c r="B18" s="38"/>
      <c r="C18" s="38"/>
      <c r="D18" s="38"/>
      <c r="E18" s="50"/>
      <c r="F18" s="8" t="s">
        <v>252</v>
      </c>
    </row>
    <row r="19" spans="1:6" x14ac:dyDescent="0.2">
      <c r="A19" s="47"/>
      <c r="B19" s="38"/>
      <c r="C19" s="38"/>
      <c r="D19" s="38"/>
      <c r="E19" s="50"/>
      <c r="F19" s="8" t="s">
        <v>253</v>
      </c>
    </row>
    <row r="20" spans="1:6" x14ac:dyDescent="0.2">
      <c r="A20" s="47"/>
      <c r="B20" s="38"/>
      <c r="C20" s="38"/>
      <c r="D20" s="38"/>
      <c r="E20" s="50"/>
      <c r="F20" s="8" t="s">
        <v>254</v>
      </c>
    </row>
    <row r="21" spans="1:6" x14ac:dyDescent="0.2">
      <c r="A21" s="47"/>
      <c r="B21" s="38"/>
      <c r="C21" s="38"/>
      <c r="D21" s="38"/>
      <c r="E21" s="51"/>
      <c r="F21" s="8" t="s">
        <v>255</v>
      </c>
    </row>
    <row r="22" spans="1:6" ht="15" x14ac:dyDescent="0.2">
      <c r="A22" s="47"/>
      <c r="B22" s="38"/>
      <c r="C22" s="38"/>
      <c r="D22" s="7" t="s">
        <v>256</v>
      </c>
      <c r="E22" s="7" t="s">
        <v>257</v>
      </c>
      <c r="F22" s="7"/>
    </row>
    <row r="23" spans="1:6" ht="15" x14ac:dyDescent="0.2">
      <c r="A23" s="47"/>
      <c r="B23" s="38"/>
      <c r="C23" s="38" t="s">
        <v>258</v>
      </c>
      <c r="D23" s="38" t="s">
        <v>259</v>
      </c>
      <c r="E23" s="8" t="s">
        <v>260</v>
      </c>
      <c r="F23" s="7"/>
    </row>
    <row r="24" spans="1:6" ht="15" x14ac:dyDescent="0.2">
      <c r="A24" s="47"/>
      <c r="B24" s="38"/>
      <c r="C24" s="38"/>
      <c r="D24" s="38"/>
      <c r="E24" s="8" t="s">
        <v>261</v>
      </c>
      <c r="F24" s="7"/>
    </row>
    <row r="25" spans="1:6" ht="15" x14ac:dyDescent="0.2">
      <c r="A25" s="47"/>
      <c r="B25" s="38"/>
      <c r="C25" s="38"/>
      <c r="D25" s="38"/>
      <c r="E25" s="8" t="s">
        <v>262</v>
      </c>
      <c r="F25" s="7"/>
    </row>
    <row r="26" spans="1:6" ht="15" x14ac:dyDescent="0.2">
      <c r="A26" s="47"/>
      <c r="B26" s="38"/>
      <c r="C26" s="38"/>
      <c r="D26" s="38"/>
      <c r="E26" s="8" t="s">
        <v>263</v>
      </c>
      <c r="F26" s="7"/>
    </row>
    <row r="27" spans="1:6" ht="15" x14ac:dyDescent="0.2">
      <c r="A27" s="47"/>
      <c r="B27" s="38"/>
      <c r="C27" s="38"/>
      <c r="D27" s="38"/>
      <c r="E27" s="8" t="s">
        <v>264</v>
      </c>
      <c r="F27" s="7"/>
    </row>
    <row r="28" spans="1:6" ht="15" x14ac:dyDescent="0.2">
      <c r="A28" s="47"/>
      <c r="B28" s="38"/>
      <c r="C28" s="38"/>
      <c r="D28" s="38"/>
      <c r="E28" s="8" t="s">
        <v>265</v>
      </c>
      <c r="F28" s="7"/>
    </row>
    <row r="29" spans="1:6" ht="15" x14ac:dyDescent="0.25">
      <c r="A29" s="48"/>
      <c r="B29" s="38"/>
      <c r="C29" s="38"/>
      <c r="D29" s="38"/>
      <c r="E29" s="7" t="s">
        <v>266</v>
      </c>
      <c r="F29" s="9"/>
    </row>
    <row r="30" spans="1:6" ht="15" x14ac:dyDescent="0.25">
      <c r="A30" s="39" t="s">
        <v>267</v>
      </c>
      <c r="B30" s="39"/>
      <c r="C30" s="39"/>
      <c r="D30" s="39"/>
      <c r="E30" s="39"/>
      <c r="F30" s="39"/>
    </row>
    <row r="31" spans="1:6" ht="15" x14ac:dyDescent="0.2">
      <c r="A31" s="5" t="s">
        <v>226</v>
      </c>
      <c r="B31" s="5" t="s">
        <v>227</v>
      </c>
      <c r="C31" s="5" t="s">
        <v>228</v>
      </c>
      <c r="D31" s="5" t="s">
        <v>229</v>
      </c>
      <c r="E31" s="5" t="s">
        <v>230</v>
      </c>
      <c r="F31" s="6" t="s">
        <v>231</v>
      </c>
    </row>
    <row r="32" spans="1:6" x14ac:dyDescent="0.2">
      <c r="A32" s="36" t="s">
        <v>268</v>
      </c>
      <c r="B32" s="36" t="s">
        <v>269</v>
      </c>
      <c r="C32" s="40" t="s">
        <v>270</v>
      </c>
      <c r="D32" s="40" t="s">
        <v>259</v>
      </c>
      <c r="E32" s="10" t="s">
        <v>261</v>
      </c>
      <c r="F32" s="13"/>
    </row>
    <row r="33" spans="1:6" x14ac:dyDescent="0.2">
      <c r="A33" s="36"/>
      <c r="B33" s="36"/>
      <c r="C33" s="41"/>
      <c r="D33" s="41"/>
      <c r="E33" s="11" t="s">
        <v>260</v>
      </c>
      <c r="F33" s="13"/>
    </row>
    <row r="34" spans="1:6" x14ac:dyDescent="0.2">
      <c r="A34" s="36"/>
      <c r="B34" s="36"/>
      <c r="C34" s="41"/>
      <c r="D34" s="41"/>
      <c r="E34" s="11" t="s">
        <v>262</v>
      </c>
      <c r="F34" s="13"/>
    </row>
    <row r="35" spans="1:6" x14ac:dyDescent="0.2">
      <c r="A35" s="36"/>
      <c r="B35" s="36"/>
      <c r="C35" s="41"/>
      <c r="D35" s="41"/>
      <c r="E35" s="11" t="s">
        <v>263</v>
      </c>
      <c r="F35" s="13"/>
    </row>
    <row r="36" spans="1:6" x14ac:dyDescent="0.2">
      <c r="A36" s="36"/>
      <c r="B36" s="36"/>
      <c r="C36" s="41"/>
      <c r="D36" s="42"/>
      <c r="E36" s="10" t="s">
        <v>266</v>
      </c>
      <c r="F36" s="13"/>
    </row>
    <row r="37" spans="1:6" x14ac:dyDescent="0.2">
      <c r="A37" s="36"/>
      <c r="B37" s="36"/>
      <c r="C37" s="41"/>
      <c r="D37" s="40" t="s">
        <v>247</v>
      </c>
      <c r="E37" s="12" t="s">
        <v>248</v>
      </c>
      <c r="F37" s="13"/>
    </row>
    <row r="38" spans="1:6" x14ac:dyDescent="0.2">
      <c r="A38" s="36"/>
      <c r="B38" s="36"/>
      <c r="C38" s="41"/>
      <c r="D38" s="41"/>
      <c r="E38" s="12" t="s">
        <v>249</v>
      </c>
      <c r="F38" s="13"/>
    </row>
    <row r="39" spans="1:6" x14ac:dyDescent="0.2">
      <c r="A39" s="36"/>
      <c r="B39" s="36"/>
      <c r="C39" s="41"/>
      <c r="D39" s="41"/>
      <c r="E39" s="40" t="s">
        <v>250</v>
      </c>
      <c r="F39" s="14" t="s">
        <v>251</v>
      </c>
    </row>
    <row r="40" spans="1:6" x14ac:dyDescent="0.2">
      <c r="A40" s="36"/>
      <c r="B40" s="36"/>
      <c r="C40" s="41"/>
      <c r="D40" s="41"/>
      <c r="E40" s="41"/>
      <c r="F40" s="10" t="s">
        <v>253</v>
      </c>
    </row>
    <row r="41" spans="1:6" x14ac:dyDescent="0.2">
      <c r="A41" s="36"/>
      <c r="B41" s="36"/>
      <c r="C41" s="41"/>
      <c r="D41" s="41"/>
      <c r="E41" s="41"/>
      <c r="F41" s="14" t="s">
        <v>252</v>
      </c>
    </row>
    <row r="42" spans="1:6" x14ac:dyDescent="0.2">
      <c r="A42" s="36"/>
      <c r="B42" s="36"/>
      <c r="C42" s="41"/>
      <c r="D42" s="41"/>
      <c r="E42" s="41"/>
      <c r="F42" s="14" t="s">
        <v>254</v>
      </c>
    </row>
    <row r="43" spans="1:6" x14ac:dyDescent="0.2">
      <c r="A43" s="36"/>
      <c r="B43" s="36"/>
      <c r="C43" s="42"/>
      <c r="D43" s="42"/>
      <c r="E43" s="42"/>
      <c r="F43" s="14" t="s">
        <v>255</v>
      </c>
    </row>
    <row r="44" spans="1:6" x14ac:dyDescent="0.2">
      <c r="A44" s="36"/>
      <c r="B44" s="36"/>
      <c r="C44" s="43" t="s">
        <v>271</v>
      </c>
      <c r="D44" s="37" t="s">
        <v>272</v>
      </c>
      <c r="E44" s="36" t="s">
        <v>243</v>
      </c>
      <c r="F44" s="14" t="s">
        <v>244</v>
      </c>
    </row>
    <row r="45" spans="1:6" x14ac:dyDescent="0.2">
      <c r="A45" s="36"/>
      <c r="B45" s="36"/>
      <c r="C45" s="44"/>
      <c r="D45" s="37"/>
      <c r="E45" s="36"/>
      <c r="F45" s="14" t="s">
        <v>245</v>
      </c>
    </row>
    <row r="46" spans="1:6" x14ac:dyDescent="0.2">
      <c r="A46" s="36"/>
      <c r="B46" s="36"/>
      <c r="C46" s="44"/>
      <c r="D46" s="37" t="s">
        <v>273</v>
      </c>
      <c r="E46" s="12" t="s">
        <v>237</v>
      </c>
      <c r="F46" s="16"/>
    </row>
    <row r="47" spans="1:6" x14ac:dyDescent="0.2">
      <c r="A47" s="36"/>
      <c r="B47" s="36"/>
      <c r="C47" s="44"/>
      <c r="D47" s="37"/>
      <c r="E47" s="13" t="s">
        <v>241</v>
      </c>
      <c r="F47" s="16"/>
    </row>
    <row r="48" spans="1:6" x14ac:dyDescent="0.2">
      <c r="A48" s="36"/>
      <c r="B48" s="36"/>
      <c r="C48" s="44"/>
      <c r="D48" s="37"/>
      <c r="E48" s="12" t="s">
        <v>246</v>
      </c>
      <c r="F48" s="16"/>
    </row>
    <row r="49" spans="1:6" x14ac:dyDescent="0.2">
      <c r="A49" s="36"/>
      <c r="B49" s="36"/>
      <c r="C49" s="45"/>
      <c r="D49" s="16" t="s">
        <v>274</v>
      </c>
      <c r="E49" s="16" t="s">
        <v>275</v>
      </c>
      <c r="F49" s="16"/>
    </row>
  </sheetData>
  <mergeCells count="22">
    <mergeCell ref="A4:F4"/>
    <mergeCell ref="A6:A29"/>
    <mergeCell ref="B7:B29"/>
    <mergeCell ref="C7:C22"/>
    <mergeCell ref="D7:D11"/>
    <mergeCell ref="D12:D14"/>
    <mergeCell ref="E12:E13"/>
    <mergeCell ref="D15:D21"/>
    <mergeCell ref="E17:E21"/>
    <mergeCell ref="C23:C29"/>
    <mergeCell ref="E44:E45"/>
    <mergeCell ref="D46:D48"/>
    <mergeCell ref="D23:D29"/>
    <mergeCell ref="A30:F30"/>
    <mergeCell ref="A32:A49"/>
    <mergeCell ref="B32:B49"/>
    <mergeCell ref="C32:C43"/>
    <mergeCell ref="D32:D36"/>
    <mergeCell ref="D37:D43"/>
    <mergeCell ref="E39:E43"/>
    <mergeCell ref="C44:C49"/>
    <mergeCell ref="D44:D4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5"/>
  <sheetViews>
    <sheetView topLeftCell="B1" workbookViewId="0">
      <pane xSplit="2" ySplit="2" topLeftCell="O24" activePane="bottomRight" state="frozen"/>
      <selection activeCell="B1" sqref="B1"/>
      <selection pane="topRight" activeCell="D1" sqref="D1"/>
      <selection pane="bottomLeft" activeCell="B3" sqref="B3"/>
      <selection pane="bottomRight" activeCell="Y2" sqref="Y1:AF1048576"/>
    </sheetView>
  </sheetViews>
  <sheetFormatPr defaultRowHeight="12.75" x14ac:dyDescent="0.2"/>
  <cols>
    <col min="1" max="1" width="9.140625" hidden="1" customWidth="1"/>
    <col min="2" max="2" width="9.140625" style="4"/>
    <col min="3" max="3" width="24.7109375" customWidth="1"/>
    <col min="4" max="4" width="9.140625" style="4"/>
    <col min="8" max="8" width="9.140625" style="4"/>
    <col min="9" max="9" width="10.7109375" customWidth="1"/>
    <col min="11" max="11" width="26.85546875" customWidth="1"/>
    <col min="12" max="12" width="27.7109375" customWidth="1"/>
    <col min="14" max="14" width="9.140625" style="31"/>
    <col min="16" max="16" width="9.140625" style="4"/>
    <col min="17" max="17" width="28" customWidth="1"/>
    <col min="19" max="19" width="9.140625" style="32"/>
    <col min="22" max="22" width="9.140625" style="4"/>
    <col min="24" max="24" width="0" hidden="1" customWidth="1"/>
  </cols>
  <sheetData>
    <row r="1" spans="1:24" x14ac:dyDescent="0.2">
      <c r="X1" s="35" t="s">
        <v>278</v>
      </c>
    </row>
    <row r="2" spans="1:24" x14ac:dyDescent="0.2">
      <c r="A2" t="s">
        <v>224</v>
      </c>
      <c r="B2" s="3" t="s">
        <v>118</v>
      </c>
      <c r="C2" s="2" t="s">
        <v>64</v>
      </c>
      <c r="D2" s="3" t="s">
        <v>102</v>
      </c>
      <c r="E2" s="2" t="s">
        <v>10</v>
      </c>
      <c r="F2" s="2" t="s">
        <v>88</v>
      </c>
      <c r="G2" s="2" t="s">
        <v>9</v>
      </c>
      <c r="H2" s="3" t="s">
        <v>193</v>
      </c>
      <c r="I2" s="2" t="s">
        <v>90</v>
      </c>
      <c r="J2" s="2" t="s">
        <v>137</v>
      </c>
      <c r="K2" s="2" t="s">
        <v>33</v>
      </c>
      <c r="L2" s="2" t="s">
        <v>77</v>
      </c>
      <c r="M2" s="2" t="s">
        <v>157</v>
      </c>
      <c r="N2" s="33" t="s">
        <v>194</v>
      </c>
      <c r="O2" s="2" t="s">
        <v>76</v>
      </c>
      <c r="P2" s="3" t="s">
        <v>181</v>
      </c>
      <c r="Q2" s="2" t="s">
        <v>15</v>
      </c>
      <c r="R2" s="2" t="s">
        <v>54</v>
      </c>
      <c r="S2" s="34" t="s">
        <v>20</v>
      </c>
      <c r="T2" s="2" t="s">
        <v>51</v>
      </c>
      <c r="U2" s="2" t="s">
        <v>125</v>
      </c>
      <c r="V2" s="3" t="s">
        <v>217</v>
      </c>
      <c r="W2" s="2" t="s">
        <v>127</v>
      </c>
      <c r="X2" s="18" t="s">
        <v>279</v>
      </c>
    </row>
    <row r="3" spans="1:24" x14ac:dyDescent="0.2">
      <c r="A3" t="s">
        <v>280</v>
      </c>
      <c r="B3" s="4">
        <v>200003</v>
      </c>
      <c r="C3" t="s">
        <v>115</v>
      </c>
      <c r="D3" s="4">
        <v>2015</v>
      </c>
      <c r="E3" t="s">
        <v>198</v>
      </c>
      <c r="F3" t="s">
        <v>113</v>
      </c>
      <c r="G3" t="s">
        <v>50</v>
      </c>
      <c r="H3" s="4">
        <v>3235</v>
      </c>
      <c r="I3" t="s">
        <v>209</v>
      </c>
      <c r="J3" t="s">
        <v>136</v>
      </c>
      <c r="K3" t="s">
        <v>81</v>
      </c>
      <c r="L3" t="s">
        <v>130</v>
      </c>
      <c r="M3" s="1">
        <v>49</v>
      </c>
      <c r="O3" t="s">
        <v>40</v>
      </c>
      <c r="S3" s="32">
        <v>11.394500000000001</v>
      </c>
      <c r="T3" s="1">
        <v>1</v>
      </c>
      <c r="U3" s="1">
        <v>2</v>
      </c>
      <c r="W3" t="s">
        <v>205</v>
      </c>
      <c r="X3">
        <f>VLOOKUP($A3,'[1]Export Worksheet'!$A$2:$T$576,20,FALSE)</f>
        <v>1</v>
      </c>
    </row>
    <row r="4" spans="1:24" x14ac:dyDescent="0.2">
      <c r="A4" t="s">
        <v>281</v>
      </c>
      <c r="B4" s="4">
        <v>200003</v>
      </c>
      <c r="C4" t="s">
        <v>115</v>
      </c>
      <c r="D4" s="4">
        <v>2015</v>
      </c>
      <c r="E4" t="s">
        <v>198</v>
      </c>
      <c r="F4" t="s">
        <v>113</v>
      </c>
      <c r="G4" t="s">
        <v>50</v>
      </c>
      <c r="H4" s="4">
        <v>3231</v>
      </c>
      <c r="I4" t="s">
        <v>209</v>
      </c>
      <c r="J4" t="s">
        <v>158</v>
      </c>
      <c r="K4" t="s">
        <v>35</v>
      </c>
      <c r="L4" t="s">
        <v>130</v>
      </c>
      <c r="M4" s="1">
        <v>49</v>
      </c>
      <c r="O4" t="s">
        <v>40</v>
      </c>
      <c r="S4" s="32">
        <v>11.394500000000001</v>
      </c>
      <c r="T4" s="1">
        <v>1</v>
      </c>
      <c r="U4" s="1">
        <v>2</v>
      </c>
      <c r="W4" t="s">
        <v>205</v>
      </c>
      <c r="X4" s="17">
        <f>VLOOKUP($A4,'[1]Export Worksheet'!$A$2:$T$576,20,FALSE)</f>
        <v>1</v>
      </c>
    </row>
    <row r="5" spans="1:24" x14ac:dyDescent="0.2">
      <c r="A5" t="s">
        <v>282</v>
      </c>
      <c r="B5" s="4">
        <v>200003</v>
      </c>
      <c r="C5" t="s">
        <v>115</v>
      </c>
      <c r="D5" s="4">
        <v>2015</v>
      </c>
      <c r="E5" t="s">
        <v>198</v>
      </c>
      <c r="F5" t="s">
        <v>113</v>
      </c>
      <c r="G5" t="s">
        <v>50</v>
      </c>
      <c r="H5" s="4">
        <v>3209</v>
      </c>
      <c r="I5" t="s">
        <v>209</v>
      </c>
      <c r="J5" t="s">
        <v>108</v>
      </c>
      <c r="K5" t="s">
        <v>166</v>
      </c>
      <c r="L5" t="s">
        <v>130</v>
      </c>
      <c r="M5" s="1">
        <v>49</v>
      </c>
      <c r="O5" t="s">
        <v>40</v>
      </c>
      <c r="S5" s="32">
        <v>11.394500000000001</v>
      </c>
      <c r="T5" s="1">
        <v>1</v>
      </c>
      <c r="U5" s="1">
        <v>2</v>
      </c>
      <c r="W5" t="s">
        <v>205</v>
      </c>
      <c r="X5" s="17">
        <f>VLOOKUP($A5,'[1]Export Worksheet'!$A$2:$T$576,20,FALSE)</f>
        <v>1</v>
      </c>
    </row>
    <row r="6" spans="1:24" x14ac:dyDescent="0.2">
      <c r="A6" t="s">
        <v>283</v>
      </c>
      <c r="B6" s="4">
        <v>200003</v>
      </c>
      <c r="C6" t="s">
        <v>115</v>
      </c>
      <c r="D6" s="4">
        <v>2015</v>
      </c>
      <c r="E6" t="s">
        <v>198</v>
      </c>
      <c r="F6" t="s">
        <v>113</v>
      </c>
      <c r="G6" t="s">
        <v>50</v>
      </c>
      <c r="H6" s="4">
        <v>3203</v>
      </c>
      <c r="I6" t="s">
        <v>209</v>
      </c>
      <c r="J6" t="s">
        <v>19</v>
      </c>
      <c r="K6" t="s">
        <v>29</v>
      </c>
      <c r="L6" t="s">
        <v>130</v>
      </c>
      <c r="M6" s="1">
        <v>0</v>
      </c>
      <c r="O6" t="s">
        <v>168</v>
      </c>
      <c r="S6" s="32">
        <v>11.394500000000001</v>
      </c>
      <c r="T6" s="1">
        <v>1</v>
      </c>
      <c r="U6" s="1">
        <v>2</v>
      </c>
      <c r="W6" t="s">
        <v>205</v>
      </c>
      <c r="X6" s="17">
        <f>VLOOKUP($A6,'[1]Export Worksheet'!$A$2:$T$576,20,FALSE)</f>
        <v>1</v>
      </c>
    </row>
    <row r="7" spans="1:24" x14ac:dyDescent="0.2">
      <c r="A7" t="s">
        <v>284</v>
      </c>
      <c r="B7" s="4">
        <v>200003</v>
      </c>
      <c r="C7" t="s">
        <v>115</v>
      </c>
      <c r="D7" s="4">
        <v>2015</v>
      </c>
      <c r="E7" t="s">
        <v>198</v>
      </c>
      <c r="F7" t="s">
        <v>113</v>
      </c>
      <c r="G7" t="s">
        <v>50</v>
      </c>
      <c r="H7" s="4">
        <v>3488</v>
      </c>
      <c r="I7" t="s">
        <v>209</v>
      </c>
      <c r="J7" t="s">
        <v>80</v>
      </c>
      <c r="K7" t="s">
        <v>98</v>
      </c>
      <c r="L7" t="s">
        <v>130</v>
      </c>
      <c r="M7" s="1">
        <v>0</v>
      </c>
      <c r="O7" t="s">
        <v>168</v>
      </c>
      <c r="S7" s="32">
        <v>11.394500000000001</v>
      </c>
      <c r="T7" s="1">
        <v>1</v>
      </c>
      <c r="U7" s="1">
        <v>2</v>
      </c>
      <c r="W7" t="s">
        <v>205</v>
      </c>
      <c r="X7" s="17">
        <f>VLOOKUP($A7,'[1]Export Worksheet'!$A$2:$T$576,20,FALSE)</f>
        <v>1</v>
      </c>
    </row>
    <row r="8" spans="1:24" x14ac:dyDescent="0.2">
      <c r="A8" t="s">
        <v>285</v>
      </c>
      <c r="B8" s="4">
        <v>200003</v>
      </c>
      <c r="C8" t="s">
        <v>115</v>
      </c>
      <c r="D8" s="4">
        <v>2015</v>
      </c>
      <c r="E8" t="s">
        <v>198</v>
      </c>
      <c r="F8" t="s">
        <v>113</v>
      </c>
      <c r="G8" t="s">
        <v>50</v>
      </c>
      <c r="H8" s="4">
        <v>3183</v>
      </c>
      <c r="I8" t="s">
        <v>209</v>
      </c>
      <c r="J8" t="s">
        <v>122</v>
      </c>
      <c r="K8" t="s">
        <v>202</v>
      </c>
      <c r="L8" t="s">
        <v>204</v>
      </c>
      <c r="M8" s="1">
        <v>0</v>
      </c>
      <c r="O8" t="s">
        <v>168</v>
      </c>
      <c r="S8" s="32">
        <v>11.394500000000001</v>
      </c>
      <c r="T8" s="1">
        <v>21</v>
      </c>
      <c r="U8" s="1">
        <v>2</v>
      </c>
      <c r="W8" t="s">
        <v>205</v>
      </c>
      <c r="X8" s="17">
        <f>VLOOKUP($A8,'[1]Export Worksheet'!$A$2:$T$576,20,FALSE)</f>
        <v>21</v>
      </c>
    </row>
    <row r="9" spans="1:24" x14ac:dyDescent="0.2">
      <c r="A9" t="s">
        <v>286</v>
      </c>
      <c r="B9" s="4">
        <v>200003</v>
      </c>
      <c r="C9" t="s">
        <v>115</v>
      </c>
      <c r="D9" s="4">
        <v>2015</v>
      </c>
      <c r="E9" t="s">
        <v>198</v>
      </c>
      <c r="F9" t="s">
        <v>113</v>
      </c>
      <c r="G9" t="s">
        <v>50</v>
      </c>
      <c r="H9" s="4">
        <v>3375</v>
      </c>
      <c r="I9" t="s">
        <v>209</v>
      </c>
      <c r="J9" t="s">
        <v>121</v>
      </c>
      <c r="K9" t="s">
        <v>104</v>
      </c>
      <c r="L9" t="s">
        <v>204</v>
      </c>
      <c r="M9" s="1">
        <v>0</v>
      </c>
      <c r="O9" t="s">
        <v>168</v>
      </c>
      <c r="P9" s="4">
        <v>336342</v>
      </c>
      <c r="Q9" t="s">
        <v>152</v>
      </c>
      <c r="S9" s="32">
        <v>11.394500000000001</v>
      </c>
      <c r="T9" s="1">
        <v>21</v>
      </c>
      <c r="U9" s="1">
        <v>2</v>
      </c>
      <c r="W9" t="s">
        <v>205</v>
      </c>
      <c r="X9" s="17">
        <f>VLOOKUP($A9,'[1]Export Worksheet'!$A$2:$T$576,20,FALSE)</f>
        <v>21</v>
      </c>
    </row>
    <row r="10" spans="1:24" x14ac:dyDescent="0.2">
      <c r="A10" t="s">
        <v>287</v>
      </c>
      <c r="B10" s="4">
        <v>200003</v>
      </c>
      <c r="C10" t="s">
        <v>115</v>
      </c>
      <c r="D10" s="4">
        <v>2015</v>
      </c>
      <c r="E10" t="s">
        <v>198</v>
      </c>
      <c r="F10" t="s">
        <v>113</v>
      </c>
      <c r="G10" t="s">
        <v>50</v>
      </c>
      <c r="H10" s="4">
        <v>3191</v>
      </c>
      <c r="I10" t="s">
        <v>209</v>
      </c>
      <c r="J10" t="s">
        <v>32</v>
      </c>
      <c r="K10" t="s">
        <v>44</v>
      </c>
      <c r="L10" t="s">
        <v>130</v>
      </c>
      <c r="M10" s="1">
        <v>49</v>
      </c>
      <c r="O10" t="s">
        <v>40</v>
      </c>
      <c r="S10" s="32">
        <v>11.394500000000001</v>
      </c>
      <c r="T10" s="1">
        <v>1</v>
      </c>
      <c r="U10" s="1">
        <v>2</v>
      </c>
      <c r="W10" t="s">
        <v>205</v>
      </c>
      <c r="X10" s="17">
        <f>VLOOKUP($A10,'[1]Export Worksheet'!$A$2:$T$576,20,FALSE)</f>
        <v>1</v>
      </c>
    </row>
    <row r="11" spans="1:24" x14ac:dyDescent="0.2">
      <c r="A11" t="s">
        <v>288</v>
      </c>
      <c r="B11" s="4">
        <v>200003</v>
      </c>
      <c r="C11" t="s">
        <v>115</v>
      </c>
      <c r="D11" s="4">
        <v>2015</v>
      </c>
      <c r="E11" t="s">
        <v>198</v>
      </c>
      <c r="F11" t="s">
        <v>113</v>
      </c>
      <c r="G11" t="s">
        <v>50</v>
      </c>
      <c r="H11" s="4">
        <v>3473</v>
      </c>
      <c r="I11" t="s">
        <v>209</v>
      </c>
      <c r="J11" t="s">
        <v>201</v>
      </c>
      <c r="K11" t="s">
        <v>200</v>
      </c>
      <c r="L11" t="s">
        <v>130</v>
      </c>
      <c r="M11" s="1">
        <v>49</v>
      </c>
      <c r="O11" t="s">
        <v>40</v>
      </c>
      <c r="S11" s="32">
        <v>11.394500000000001</v>
      </c>
      <c r="T11" s="1">
        <v>1</v>
      </c>
      <c r="U11" s="1">
        <v>2</v>
      </c>
      <c r="W11" t="s">
        <v>205</v>
      </c>
      <c r="X11" s="17">
        <f>VLOOKUP($A11,'[1]Export Worksheet'!$A$2:$T$576,20,FALSE)</f>
        <v>1</v>
      </c>
    </row>
    <row r="12" spans="1:24" x14ac:dyDescent="0.2">
      <c r="A12" t="s">
        <v>289</v>
      </c>
      <c r="B12" s="4">
        <v>200006</v>
      </c>
      <c r="C12" t="s">
        <v>150</v>
      </c>
      <c r="D12" s="4">
        <v>2015</v>
      </c>
      <c r="E12" t="s">
        <v>198</v>
      </c>
      <c r="F12" t="s">
        <v>113</v>
      </c>
      <c r="G12" t="s">
        <v>50</v>
      </c>
      <c r="H12" s="4">
        <v>3235</v>
      </c>
      <c r="I12" t="s">
        <v>209</v>
      </c>
      <c r="J12" t="s">
        <v>136</v>
      </c>
      <c r="K12" t="s">
        <v>81</v>
      </c>
      <c r="L12" t="s">
        <v>63</v>
      </c>
      <c r="M12" s="1">
        <v>95</v>
      </c>
      <c r="O12" t="s">
        <v>40</v>
      </c>
      <c r="S12" s="32">
        <v>7.8939000000000004</v>
      </c>
      <c r="T12" s="1">
        <v>2</v>
      </c>
      <c r="U12" s="1">
        <v>2</v>
      </c>
      <c r="W12" t="s">
        <v>205</v>
      </c>
      <c r="X12" s="17">
        <f>VLOOKUP($A12,'[1]Export Worksheet'!$A$2:$T$576,20,FALSE)</f>
        <v>2</v>
      </c>
    </row>
    <row r="13" spans="1:24" x14ac:dyDescent="0.2">
      <c r="A13" t="s">
        <v>290</v>
      </c>
      <c r="B13" s="4">
        <v>200006</v>
      </c>
      <c r="C13" t="s">
        <v>150</v>
      </c>
      <c r="D13" s="4">
        <v>2015</v>
      </c>
      <c r="E13" t="s">
        <v>198</v>
      </c>
      <c r="F13" t="s">
        <v>113</v>
      </c>
      <c r="G13" t="s">
        <v>50</v>
      </c>
      <c r="H13" s="4">
        <v>3231</v>
      </c>
      <c r="I13" t="s">
        <v>209</v>
      </c>
      <c r="J13" t="s">
        <v>158</v>
      </c>
      <c r="K13" t="s">
        <v>35</v>
      </c>
      <c r="L13" t="s">
        <v>63</v>
      </c>
      <c r="M13" s="1">
        <v>95</v>
      </c>
      <c r="O13" t="s">
        <v>40</v>
      </c>
      <c r="S13" s="32">
        <v>7.8939000000000004</v>
      </c>
      <c r="T13" s="1">
        <v>2</v>
      </c>
      <c r="U13" s="1">
        <v>2</v>
      </c>
      <c r="W13" t="s">
        <v>205</v>
      </c>
      <c r="X13" s="17">
        <f>VLOOKUP($A13,'[1]Export Worksheet'!$A$2:$T$576,20,FALSE)</f>
        <v>2</v>
      </c>
    </row>
    <row r="14" spans="1:24" x14ac:dyDescent="0.2">
      <c r="A14" t="s">
        <v>291</v>
      </c>
      <c r="B14" s="4">
        <v>200006</v>
      </c>
      <c r="C14" t="s">
        <v>150</v>
      </c>
      <c r="D14" s="4">
        <v>2015</v>
      </c>
      <c r="E14" t="s">
        <v>198</v>
      </c>
      <c r="F14" t="s">
        <v>113</v>
      </c>
      <c r="G14" t="s">
        <v>50</v>
      </c>
      <c r="H14" s="4">
        <v>3209</v>
      </c>
      <c r="I14" t="s">
        <v>209</v>
      </c>
      <c r="J14" t="s">
        <v>108</v>
      </c>
      <c r="K14" t="s">
        <v>166</v>
      </c>
      <c r="L14" t="s">
        <v>63</v>
      </c>
      <c r="M14" s="1">
        <v>95</v>
      </c>
      <c r="O14" t="s">
        <v>40</v>
      </c>
      <c r="S14" s="32">
        <v>7.8939000000000004</v>
      </c>
      <c r="T14" s="1">
        <v>2</v>
      </c>
      <c r="U14" s="1">
        <v>2</v>
      </c>
      <c r="W14" t="s">
        <v>205</v>
      </c>
      <c r="X14" s="17">
        <f>VLOOKUP($A14,'[1]Export Worksheet'!$A$2:$T$576,20,FALSE)</f>
        <v>2</v>
      </c>
    </row>
    <row r="15" spans="1:24" x14ac:dyDescent="0.2">
      <c r="A15" t="s">
        <v>292</v>
      </c>
      <c r="B15" s="4">
        <v>200006</v>
      </c>
      <c r="C15" t="s">
        <v>150</v>
      </c>
      <c r="D15" s="4">
        <v>2015</v>
      </c>
      <c r="E15" t="s">
        <v>198</v>
      </c>
      <c r="F15" t="s">
        <v>113</v>
      </c>
      <c r="G15" t="s">
        <v>50</v>
      </c>
      <c r="H15" s="4">
        <v>3203</v>
      </c>
      <c r="I15" t="s">
        <v>209</v>
      </c>
      <c r="J15" t="s">
        <v>19</v>
      </c>
      <c r="K15" t="s">
        <v>29</v>
      </c>
      <c r="L15" t="s">
        <v>63</v>
      </c>
      <c r="M15" s="1">
        <v>95</v>
      </c>
      <c r="O15" t="s">
        <v>40</v>
      </c>
      <c r="S15" s="32">
        <v>7.8939000000000004</v>
      </c>
      <c r="T15" s="1">
        <v>2</v>
      </c>
      <c r="U15" s="1">
        <v>2</v>
      </c>
      <c r="W15" t="s">
        <v>205</v>
      </c>
      <c r="X15" s="17">
        <f>VLOOKUP($A15,'[1]Export Worksheet'!$A$2:$T$576,20,FALSE)</f>
        <v>2</v>
      </c>
    </row>
    <row r="16" spans="1:24" x14ac:dyDescent="0.2">
      <c r="A16" t="s">
        <v>293</v>
      </c>
      <c r="B16" s="4">
        <v>200006</v>
      </c>
      <c r="C16" t="s">
        <v>150</v>
      </c>
      <c r="D16" s="4">
        <v>2015</v>
      </c>
      <c r="E16" t="s">
        <v>198</v>
      </c>
      <c r="F16" t="s">
        <v>113</v>
      </c>
      <c r="G16" t="s">
        <v>50</v>
      </c>
      <c r="H16" s="4">
        <v>3480</v>
      </c>
      <c r="I16" t="s">
        <v>209</v>
      </c>
      <c r="J16" t="s">
        <v>199</v>
      </c>
      <c r="K16" t="s">
        <v>75</v>
      </c>
      <c r="L16" t="s">
        <v>63</v>
      </c>
      <c r="M16" s="1">
        <v>95</v>
      </c>
      <c r="O16" t="s">
        <v>40</v>
      </c>
      <c r="S16" s="32">
        <v>7.8939000000000004</v>
      </c>
      <c r="T16" s="1">
        <v>2</v>
      </c>
      <c r="U16" s="1">
        <v>2</v>
      </c>
      <c r="W16" t="s">
        <v>205</v>
      </c>
      <c r="X16" s="17">
        <f>VLOOKUP($A16,'[1]Export Worksheet'!$A$2:$T$576,20,FALSE)</f>
        <v>2</v>
      </c>
    </row>
    <row r="17" spans="1:24" x14ac:dyDescent="0.2">
      <c r="A17" t="s">
        <v>294</v>
      </c>
      <c r="B17" s="4">
        <v>200006</v>
      </c>
      <c r="C17" t="s">
        <v>150</v>
      </c>
      <c r="D17" s="4">
        <v>2015</v>
      </c>
      <c r="E17" t="s">
        <v>198</v>
      </c>
      <c r="F17" t="s">
        <v>113</v>
      </c>
      <c r="G17" t="s">
        <v>50</v>
      </c>
      <c r="H17" s="4">
        <v>3488</v>
      </c>
      <c r="I17" t="s">
        <v>209</v>
      </c>
      <c r="J17" t="s">
        <v>80</v>
      </c>
      <c r="K17" t="s">
        <v>98</v>
      </c>
      <c r="L17" t="s">
        <v>130</v>
      </c>
      <c r="M17" s="1">
        <v>0</v>
      </c>
      <c r="O17" t="s">
        <v>168</v>
      </c>
      <c r="S17" s="32">
        <v>7.8939000000000004</v>
      </c>
      <c r="T17" s="1">
        <v>1</v>
      </c>
      <c r="U17" s="1">
        <v>2</v>
      </c>
      <c r="W17" t="s">
        <v>205</v>
      </c>
      <c r="X17" s="17">
        <f>VLOOKUP($A17,'[1]Export Worksheet'!$A$2:$T$576,20,FALSE)</f>
        <v>1</v>
      </c>
    </row>
    <row r="18" spans="1:24" x14ac:dyDescent="0.2">
      <c r="A18" t="s">
        <v>295</v>
      </c>
      <c r="B18" s="4">
        <v>200006</v>
      </c>
      <c r="C18" t="s">
        <v>150</v>
      </c>
      <c r="D18" s="4">
        <v>2015</v>
      </c>
      <c r="E18" t="s">
        <v>198</v>
      </c>
      <c r="F18" t="s">
        <v>113</v>
      </c>
      <c r="G18" t="s">
        <v>50</v>
      </c>
      <c r="H18" s="4">
        <v>3191</v>
      </c>
      <c r="I18" t="s">
        <v>209</v>
      </c>
      <c r="J18" t="s">
        <v>32</v>
      </c>
      <c r="K18" t="s">
        <v>44</v>
      </c>
      <c r="L18" t="s">
        <v>130</v>
      </c>
      <c r="M18" s="1">
        <v>49</v>
      </c>
      <c r="O18" t="s">
        <v>40</v>
      </c>
      <c r="S18" s="32">
        <v>7.8939000000000004</v>
      </c>
      <c r="T18" s="1">
        <v>1</v>
      </c>
      <c r="U18" s="1">
        <v>2</v>
      </c>
      <c r="W18" t="s">
        <v>205</v>
      </c>
      <c r="X18" s="17">
        <f>VLOOKUP($A18,'[1]Export Worksheet'!$A$2:$T$576,20,FALSE)</f>
        <v>1</v>
      </c>
    </row>
    <row r="19" spans="1:24" x14ac:dyDescent="0.2">
      <c r="A19" t="s">
        <v>296</v>
      </c>
      <c r="B19" s="4">
        <v>200006</v>
      </c>
      <c r="C19" t="s">
        <v>150</v>
      </c>
      <c r="D19" s="4">
        <v>2015</v>
      </c>
      <c r="E19" t="s">
        <v>198</v>
      </c>
      <c r="F19" t="s">
        <v>113</v>
      </c>
      <c r="G19" t="s">
        <v>50</v>
      </c>
      <c r="H19" s="4">
        <v>3473</v>
      </c>
      <c r="I19" t="s">
        <v>209</v>
      </c>
      <c r="J19" t="s">
        <v>201</v>
      </c>
      <c r="K19" t="s">
        <v>200</v>
      </c>
      <c r="L19" t="s">
        <v>130</v>
      </c>
      <c r="M19" s="1">
        <v>49</v>
      </c>
      <c r="O19" t="s">
        <v>40</v>
      </c>
      <c r="S19" s="32">
        <v>7.8939000000000004</v>
      </c>
      <c r="T19" s="1">
        <v>1</v>
      </c>
      <c r="U19" s="1">
        <v>2</v>
      </c>
      <c r="W19" t="s">
        <v>205</v>
      </c>
      <c r="X19" s="17">
        <f>VLOOKUP($A19,'[1]Export Worksheet'!$A$2:$T$576,20,FALSE)</f>
        <v>1</v>
      </c>
    </row>
    <row r="20" spans="1:24" x14ac:dyDescent="0.2">
      <c r="A20" t="s">
        <v>297</v>
      </c>
      <c r="B20" s="4">
        <v>200007</v>
      </c>
      <c r="C20" t="s">
        <v>22</v>
      </c>
      <c r="D20" s="4">
        <v>2015</v>
      </c>
      <c r="E20" t="s">
        <v>198</v>
      </c>
      <c r="F20" t="s">
        <v>113</v>
      </c>
      <c r="G20" t="s">
        <v>50</v>
      </c>
      <c r="H20" s="4">
        <v>3235</v>
      </c>
      <c r="I20" t="s">
        <v>209</v>
      </c>
      <c r="J20" t="s">
        <v>136</v>
      </c>
      <c r="K20" t="s">
        <v>81</v>
      </c>
      <c r="L20" t="s">
        <v>130</v>
      </c>
      <c r="M20" s="1">
        <v>49</v>
      </c>
      <c r="O20" t="s">
        <v>40</v>
      </c>
      <c r="S20" s="32">
        <v>3.1589999999999998</v>
      </c>
      <c r="T20" s="1">
        <v>1</v>
      </c>
      <c r="U20" s="1">
        <v>2</v>
      </c>
      <c r="W20" t="s">
        <v>205</v>
      </c>
      <c r="X20" s="17">
        <f>VLOOKUP($A20,'[1]Export Worksheet'!$A$2:$T$576,20,FALSE)</f>
        <v>1</v>
      </c>
    </row>
    <row r="21" spans="1:24" x14ac:dyDescent="0.2">
      <c r="A21" t="s">
        <v>298</v>
      </c>
      <c r="B21" s="4">
        <v>200007</v>
      </c>
      <c r="C21" t="s">
        <v>22</v>
      </c>
      <c r="D21" s="4">
        <v>2015</v>
      </c>
      <c r="E21" t="s">
        <v>198</v>
      </c>
      <c r="F21" t="s">
        <v>113</v>
      </c>
      <c r="G21" t="s">
        <v>50</v>
      </c>
      <c r="H21" s="4">
        <v>3231</v>
      </c>
      <c r="I21" t="s">
        <v>209</v>
      </c>
      <c r="J21" t="s">
        <v>158</v>
      </c>
      <c r="K21" t="s">
        <v>35</v>
      </c>
      <c r="L21" t="s">
        <v>130</v>
      </c>
      <c r="M21" s="1">
        <v>49</v>
      </c>
      <c r="O21" t="s">
        <v>40</v>
      </c>
      <c r="S21" s="32">
        <v>3.1589999999999998</v>
      </c>
      <c r="T21" s="1">
        <v>1</v>
      </c>
      <c r="U21" s="1">
        <v>2</v>
      </c>
      <c r="W21" t="s">
        <v>205</v>
      </c>
      <c r="X21" s="17">
        <f>VLOOKUP($A21,'[1]Export Worksheet'!$A$2:$T$576,20,FALSE)</f>
        <v>1</v>
      </c>
    </row>
    <row r="22" spans="1:24" x14ac:dyDescent="0.2">
      <c r="A22" t="s">
        <v>299</v>
      </c>
      <c r="B22" s="4">
        <v>200007</v>
      </c>
      <c r="C22" t="s">
        <v>22</v>
      </c>
      <c r="D22" s="4">
        <v>2015</v>
      </c>
      <c r="E22" t="s">
        <v>198</v>
      </c>
      <c r="F22" t="s">
        <v>113</v>
      </c>
      <c r="G22" t="s">
        <v>50</v>
      </c>
      <c r="H22" s="4">
        <v>3209</v>
      </c>
      <c r="I22" t="s">
        <v>209</v>
      </c>
      <c r="J22" t="s">
        <v>108</v>
      </c>
      <c r="K22" t="s">
        <v>166</v>
      </c>
      <c r="L22" t="s">
        <v>130</v>
      </c>
      <c r="M22" s="1">
        <v>49</v>
      </c>
      <c r="O22" t="s">
        <v>40</v>
      </c>
      <c r="S22" s="32">
        <v>3.1589999999999998</v>
      </c>
      <c r="T22" s="1">
        <v>1</v>
      </c>
      <c r="U22" s="1">
        <v>2</v>
      </c>
      <c r="W22" t="s">
        <v>205</v>
      </c>
      <c r="X22" s="17">
        <f>VLOOKUP($A22,'[1]Export Worksheet'!$A$2:$T$576,20,FALSE)</f>
        <v>1</v>
      </c>
    </row>
    <row r="23" spans="1:24" x14ac:dyDescent="0.2">
      <c r="A23" t="s">
        <v>300</v>
      </c>
      <c r="B23" s="4">
        <v>200007</v>
      </c>
      <c r="C23" t="s">
        <v>22</v>
      </c>
      <c r="D23" s="4">
        <v>2015</v>
      </c>
      <c r="E23" t="s">
        <v>198</v>
      </c>
      <c r="F23" t="s">
        <v>113</v>
      </c>
      <c r="G23" t="s">
        <v>50</v>
      </c>
      <c r="H23" s="4">
        <v>3203</v>
      </c>
      <c r="I23" t="s">
        <v>209</v>
      </c>
      <c r="J23" t="s">
        <v>19</v>
      </c>
      <c r="K23" t="s">
        <v>29</v>
      </c>
      <c r="L23" t="s">
        <v>130</v>
      </c>
      <c r="M23" s="1">
        <v>0</v>
      </c>
      <c r="O23" t="s">
        <v>168</v>
      </c>
      <c r="S23" s="32">
        <v>3.1589999999999998</v>
      </c>
      <c r="T23" s="1">
        <v>1</v>
      </c>
      <c r="U23" s="1">
        <v>2</v>
      </c>
      <c r="W23" t="s">
        <v>205</v>
      </c>
      <c r="X23" s="17">
        <f>VLOOKUP($A23,'[1]Export Worksheet'!$A$2:$T$576,20,FALSE)</f>
        <v>1</v>
      </c>
    </row>
    <row r="24" spans="1:24" x14ac:dyDescent="0.2">
      <c r="A24" t="s">
        <v>301</v>
      </c>
      <c r="B24" s="4">
        <v>200007</v>
      </c>
      <c r="C24" t="s">
        <v>22</v>
      </c>
      <c r="D24" s="4">
        <v>2015</v>
      </c>
      <c r="E24" t="s">
        <v>198</v>
      </c>
      <c r="F24" t="s">
        <v>113</v>
      </c>
      <c r="G24" t="s">
        <v>50</v>
      </c>
      <c r="H24" s="4">
        <v>3488</v>
      </c>
      <c r="I24" t="s">
        <v>209</v>
      </c>
      <c r="J24" t="s">
        <v>80</v>
      </c>
      <c r="K24" t="s">
        <v>98</v>
      </c>
      <c r="L24" t="s">
        <v>130</v>
      </c>
      <c r="M24" s="1">
        <v>0</v>
      </c>
      <c r="O24" t="s">
        <v>168</v>
      </c>
      <c r="S24" s="32">
        <v>3.1589999999999998</v>
      </c>
      <c r="T24" s="1">
        <v>1</v>
      </c>
      <c r="U24" s="1">
        <v>2</v>
      </c>
      <c r="W24" t="s">
        <v>205</v>
      </c>
      <c r="X24" s="17">
        <f>VLOOKUP($A24,'[1]Export Worksheet'!$A$2:$T$576,20,FALSE)</f>
        <v>1</v>
      </c>
    </row>
    <row r="25" spans="1:24" x14ac:dyDescent="0.2">
      <c r="A25" t="s">
        <v>302</v>
      </c>
      <c r="B25" s="4">
        <v>200007</v>
      </c>
      <c r="C25" t="s">
        <v>22</v>
      </c>
      <c r="D25" s="4">
        <v>2015</v>
      </c>
      <c r="E25" t="s">
        <v>198</v>
      </c>
      <c r="F25" t="s">
        <v>113</v>
      </c>
      <c r="G25" t="s">
        <v>50</v>
      </c>
      <c r="H25" s="4">
        <v>3191</v>
      </c>
      <c r="I25" t="s">
        <v>209</v>
      </c>
      <c r="J25" t="s">
        <v>32</v>
      </c>
      <c r="K25" t="s">
        <v>44</v>
      </c>
      <c r="L25" t="s">
        <v>130</v>
      </c>
      <c r="M25" s="1">
        <v>49</v>
      </c>
      <c r="O25" t="s">
        <v>40</v>
      </c>
      <c r="S25" s="32">
        <v>3.1589999999999998</v>
      </c>
      <c r="T25" s="1">
        <v>1</v>
      </c>
      <c r="U25" s="1">
        <v>2</v>
      </c>
      <c r="W25" t="s">
        <v>205</v>
      </c>
      <c r="X25" s="17">
        <f>VLOOKUP($A25,'[1]Export Worksheet'!$A$2:$T$576,20,FALSE)</f>
        <v>1</v>
      </c>
    </row>
    <row r="26" spans="1:24" x14ac:dyDescent="0.2">
      <c r="A26" t="s">
        <v>303</v>
      </c>
      <c r="B26" s="4">
        <v>200007</v>
      </c>
      <c r="C26" t="s">
        <v>22</v>
      </c>
      <c r="D26" s="4">
        <v>2015</v>
      </c>
      <c r="E26" t="s">
        <v>198</v>
      </c>
      <c r="F26" t="s">
        <v>113</v>
      </c>
      <c r="G26" t="s">
        <v>50</v>
      </c>
      <c r="H26" s="4">
        <v>3473</v>
      </c>
      <c r="I26" t="s">
        <v>209</v>
      </c>
      <c r="J26" t="s">
        <v>201</v>
      </c>
      <c r="K26" t="s">
        <v>200</v>
      </c>
      <c r="L26" t="s">
        <v>130</v>
      </c>
      <c r="M26" s="1">
        <v>49</v>
      </c>
      <c r="O26" t="s">
        <v>40</v>
      </c>
      <c r="S26" s="32">
        <v>3.1589999999999998</v>
      </c>
      <c r="T26" s="1">
        <v>1</v>
      </c>
      <c r="U26" s="1">
        <v>2</v>
      </c>
      <c r="W26" t="s">
        <v>205</v>
      </c>
      <c r="X26" s="17">
        <f>VLOOKUP($A26,'[1]Export Worksheet'!$A$2:$T$576,20,FALSE)</f>
        <v>1</v>
      </c>
    </row>
    <row r="27" spans="1:24" x14ac:dyDescent="0.2">
      <c r="A27" t="s">
        <v>304</v>
      </c>
      <c r="B27" s="4">
        <v>200008</v>
      </c>
      <c r="C27" t="s">
        <v>185</v>
      </c>
      <c r="D27" s="4">
        <v>2015</v>
      </c>
      <c r="E27" t="s">
        <v>198</v>
      </c>
      <c r="F27" t="s">
        <v>113</v>
      </c>
      <c r="G27" t="s">
        <v>50</v>
      </c>
      <c r="H27" s="4">
        <v>3235</v>
      </c>
      <c r="I27" t="s">
        <v>209</v>
      </c>
      <c r="J27" t="s">
        <v>136</v>
      </c>
      <c r="K27" t="s">
        <v>81</v>
      </c>
      <c r="L27" t="s">
        <v>130</v>
      </c>
      <c r="M27" s="1">
        <v>49</v>
      </c>
      <c r="O27" t="s">
        <v>40</v>
      </c>
      <c r="S27" s="32">
        <v>0.157</v>
      </c>
      <c r="T27" s="1">
        <v>1</v>
      </c>
      <c r="U27" s="1">
        <v>2</v>
      </c>
      <c r="W27" t="s">
        <v>205</v>
      </c>
      <c r="X27" s="17">
        <f>VLOOKUP($A27,'[1]Export Worksheet'!$A$2:$T$576,20,FALSE)</f>
        <v>1</v>
      </c>
    </row>
    <row r="28" spans="1:24" x14ac:dyDescent="0.2">
      <c r="A28" t="s">
        <v>305</v>
      </c>
      <c r="B28" s="4">
        <v>200008</v>
      </c>
      <c r="C28" t="s">
        <v>185</v>
      </c>
      <c r="D28" s="4">
        <v>2015</v>
      </c>
      <c r="E28" t="s">
        <v>198</v>
      </c>
      <c r="F28" t="s">
        <v>113</v>
      </c>
      <c r="G28" t="s">
        <v>50</v>
      </c>
      <c r="H28" s="4">
        <v>3231</v>
      </c>
      <c r="I28" t="s">
        <v>209</v>
      </c>
      <c r="J28" t="s">
        <v>158</v>
      </c>
      <c r="K28" t="s">
        <v>35</v>
      </c>
      <c r="L28" t="s">
        <v>130</v>
      </c>
      <c r="M28" s="1">
        <v>49</v>
      </c>
      <c r="O28" t="s">
        <v>40</v>
      </c>
      <c r="S28" s="32">
        <v>0.157</v>
      </c>
      <c r="T28" s="1">
        <v>1</v>
      </c>
      <c r="U28" s="1">
        <v>2</v>
      </c>
      <c r="W28" t="s">
        <v>205</v>
      </c>
      <c r="X28" s="17">
        <f>VLOOKUP($A28,'[1]Export Worksheet'!$A$2:$T$576,20,FALSE)</f>
        <v>1</v>
      </c>
    </row>
    <row r="29" spans="1:24" x14ac:dyDescent="0.2">
      <c r="A29" t="s">
        <v>306</v>
      </c>
      <c r="B29" s="4">
        <v>200008</v>
      </c>
      <c r="C29" t="s">
        <v>185</v>
      </c>
      <c r="D29" s="4">
        <v>2015</v>
      </c>
      <c r="E29" t="s">
        <v>198</v>
      </c>
      <c r="F29" t="s">
        <v>113</v>
      </c>
      <c r="G29" t="s">
        <v>50</v>
      </c>
      <c r="H29" s="4">
        <v>3209</v>
      </c>
      <c r="I29" t="s">
        <v>209</v>
      </c>
      <c r="J29" t="s">
        <v>108</v>
      </c>
      <c r="K29" t="s">
        <v>166</v>
      </c>
      <c r="L29" t="s">
        <v>130</v>
      </c>
      <c r="M29" s="1">
        <v>49</v>
      </c>
      <c r="O29" t="s">
        <v>40</v>
      </c>
      <c r="S29" s="32">
        <v>0.157</v>
      </c>
      <c r="T29" s="1">
        <v>1</v>
      </c>
      <c r="U29" s="1">
        <v>2</v>
      </c>
      <c r="W29" t="s">
        <v>205</v>
      </c>
      <c r="X29" s="17">
        <f>VLOOKUP($A29,'[1]Export Worksheet'!$A$2:$T$576,20,FALSE)</f>
        <v>1</v>
      </c>
    </row>
    <row r="30" spans="1:24" x14ac:dyDescent="0.2">
      <c r="A30" t="s">
        <v>307</v>
      </c>
      <c r="B30" s="4">
        <v>200008</v>
      </c>
      <c r="C30" t="s">
        <v>185</v>
      </c>
      <c r="D30" s="4">
        <v>2015</v>
      </c>
      <c r="E30" t="s">
        <v>198</v>
      </c>
      <c r="F30" t="s">
        <v>113</v>
      </c>
      <c r="G30" t="s">
        <v>50</v>
      </c>
      <c r="H30" s="4">
        <v>3191</v>
      </c>
      <c r="I30" t="s">
        <v>209</v>
      </c>
      <c r="J30" t="s">
        <v>32</v>
      </c>
      <c r="K30" t="s">
        <v>44</v>
      </c>
      <c r="L30" t="s">
        <v>130</v>
      </c>
      <c r="M30" s="1">
        <v>49</v>
      </c>
      <c r="O30" t="s">
        <v>40</v>
      </c>
      <c r="S30" s="32">
        <v>0.157</v>
      </c>
      <c r="T30" s="1">
        <v>1</v>
      </c>
      <c r="U30" s="1">
        <v>2</v>
      </c>
      <c r="W30" t="s">
        <v>205</v>
      </c>
      <c r="X30" s="17">
        <f>VLOOKUP($A30,'[1]Export Worksheet'!$A$2:$T$576,20,FALSE)</f>
        <v>1</v>
      </c>
    </row>
    <row r="31" spans="1:24" x14ac:dyDescent="0.2">
      <c r="A31" t="s">
        <v>308</v>
      </c>
      <c r="B31" s="4">
        <v>200008</v>
      </c>
      <c r="C31" t="s">
        <v>185</v>
      </c>
      <c r="D31" s="4">
        <v>2015</v>
      </c>
      <c r="E31" t="s">
        <v>198</v>
      </c>
      <c r="F31" t="s">
        <v>113</v>
      </c>
      <c r="G31" t="s">
        <v>50</v>
      </c>
      <c r="H31" s="4">
        <v>3473</v>
      </c>
      <c r="I31" t="s">
        <v>209</v>
      </c>
      <c r="J31" t="s">
        <v>201</v>
      </c>
      <c r="K31" t="s">
        <v>200</v>
      </c>
      <c r="L31" t="s">
        <v>130</v>
      </c>
      <c r="M31" s="1">
        <v>49</v>
      </c>
      <c r="O31" t="s">
        <v>40</v>
      </c>
      <c r="S31" s="32">
        <v>0.157</v>
      </c>
      <c r="T31" s="1">
        <v>1</v>
      </c>
      <c r="U31" s="1">
        <v>2</v>
      </c>
      <c r="W31" t="s">
        <v>205</v>
      </c>
      <c r="X31" s="17">
        <f>VLOOKUP($A31,'[1]Export Worksheet'!$A$2:$T$576,20,FALSE)</f>
        <v>1</v>
      </c>
    </row>
    <row r="32" spans="1:24" x14ac:dyDescent="0.2">
      <c r="A32" t="s">
        <v>309</v>
      </c>
      <c r="B32" s="4">
        <v>200009</v>
      </c>
      <c r="C32" t="s">
        <v>72</v>
      </c>
      <c r="D32" s="4">
        <v>2015</v>
      </c>
      <c r="E32" t="s">
        <v>198</v>
      </c>
      <c r="F32" t="s">
        <v>113</v>
      </c>
      <c r="G32" t="s">
        <v>50</v>
      </c>
      <c r="H32" s="4">
        <v>3235</v>
      </c>
      <c r="I32" t="s">
        <v>209</v>
      </c>
      <c r="J32" t="s">
        <v>136</v>
      </c>
      <c r="K32" t="s">
        <v>81</v>
      </c>
      <c r="L32" t="s">
        <v>63</v>
      </c>
      <c r="M32" s="1">
        <v>95</v>
      </c>
      <c r="O32" t="s">
        <v>40</v>
      </c>
      <c r="S32" s="32">
        <v>15.0106</v>
      </c>
      <c r="T32" s="1">
        <v>2</v>
      </c>
      <c r="U32" s="1">
        <v>2</v>
      </c>
      <c r="W32" t="s">
        <v>205</v>
      </c>
      <c r="X32" s="17">
        <f>VLOOKUP($A32,'[1]Export Worksheet'!$A$2:$T$576,20,FALSE)</f>
        <v>2</v>
      </c>
    </row>
    <row r="33" spans="1:24" x14ac:dyDescent="0.2">
      <c r="A33" t="s">
        <v>310</v>
      </c>
      <c r="B33" s="4">
        <v>200009</v>
      </c>
      <c r="C33" t="s">
        <v>72</v>
      </c>
      <c r="D33" s="4">
        <v>2015</v>
      </c>
      <c r="E33" t="s">
        <v>198</v>
      </c>
      <c r="F33" t="s">
        <v>113</v>
      </c>
      <c r="G33" t="s">
        <v>50</v>
      </c>
      <c r="H33" s="4">
        <v>3231</v>
      </c>
      <c r="I33" t="s">
        <v>209</v>
      </c>
      <c r="J33" t="s">
        <v>158</v>
      </c>
      <c r="K33" t="s">
        <v>35</v>
      </c>
      <c r="L33" t="s">
        <v>63</v>
      </c>
      <c r="M33" s="1">
        <v>95</v>
      </c>
      <c r="O33" t="s">
        <v>40</v>
      </c>
      <c r="S33" s="32">
        <v>15.0106</v>
      </c>
      <c r="T33" s="1">
        <v>2</v>
      </c>
      <c r="U33" s="1">
        <v>2</v>
      </c>
      <c r="W33" t="s">
        <v>205</v>
      </c>
      <c r="X33" s="17">
        <f>VLOOKUP($A33,'[1]Export Worksheet'!$A$2:$T$576,20,FALSE)</f>
        <v>2</v>
      </c>
    </row>
    <row r="34" spans="1:24" x14ac:dyDescent="0.2">
      <c r="A34" t="s">
        <v>311</v>
      </c>
      <c r="B34" s="4">
        <v>200009</v>
      </c>
      <c r="C34" t="s">
        <v>72</v>
      </c>
      <c r="D34" s="4">
        <v>2015</v>
      </c>
      <c r="E34" t="s">
        <v>198</v>
      </c>
      <c r="F34" t="s">
        <v>113</v>
      </c>
      <c r="G34" t="s">
        <v>50</v>
      </c>
      <c r="H34" s="4">
        <v>3209</v>
      </c>
      <c r="I34" t="s">
        <v>209</v>
      </c>
      <c r="J34" t="s">
        <v>108</v>
      </c>
      <c r="K34" t="s">
        <v>166</v>
      </c>
      <c r="L34" t="s">
        <v>63</v>
      </c>
      <c r="M34" s="1">
        <v>95</v>
      </c>
      <c r="O34" t="s">
        <v>40</v>
      </c>
      <c r="S34" s="32">
        <v>15.0106</v>
      </c>
      <c r="T34" s="1">
        <v>2</v>
      </c>
      <c r="U34" s="1">
        <v>2</v>
      </c>
      <c r="W34" t="s">
        <v>205</v>
      </c>
      <c r="X34" s="17">
        <f>VLOOKUP($A34,'[1]Export Worksheet'!$A$2:$T$576,20,FALSE)</f>
        <v>2</v>
      </c>
    </row>
    <row r="35" spans="1:24" x14ac:dyDescent="0.2">
      <c r="A35" t="s">
        <v>312</v>
      </c>
      <c r="B35" s="4">
        <v>200009</v>
      </c>
      <c r="C35" t="s">
        <v>72</v>
      </c>
      <c r="D35" s="4">
        <v>2015</v>
      </c>
      <c r="E35" t="s">
        <v>198</v>
      </c>
      <c r="F35" t="s">
        <v>113</v>
      </c>
      <c r="G35" t="s">
        <v>50</v>
      </c>
      <c r="H35" s="4">
        <v>3203</v>
      </c>
      <c r="I35" t="s">
        <v>209</v>
      </c>
      <c r="J35" t="s">
        <v>19</v>
      </c>
      <c r="K35" t="s">
        <v>29</v>
      </c>
      <c r="L35" t="s">
        <v>63</v>
      </c>
      <c r="M35" s="1">
        <v>95</v>
      </c>
      <c r="O35" t="s">
        <v>40</v>
      </c>
      <c r="S35" s="32">
        <v>15.0106</v>
      </c>
      <c r="T35" s="1">
        <v>2</v>
      </c>
      <c r="U35" s="1">
        <v>2</v>
      </c>
      <c r="W35" t="s">
        <v>205</v>
      </c>
      <c r="X35" s="17">
        <f>VLOOKUP($A35,'[1]Export Worksheet'!$A$2:$T$576,20,FALSE)</f>
        <v>2</v>
      </c>
    </row>
    <row r="36" spans="1:24" x14ac:dyDescent="0.2">
      <c r="A36" t="s">
        <v>313</v>
      </c>
      <c r="B36" s="4">
        <v>200009</v>
      </c>
      <c r="C36" t="s">
        <v>72</v>
      </c>
      <c r="D36" s="4">
        <v>2015</v>
      </c>
      <c r="E36" t="s">
        <v>198</v>
      </c>
      <c r="F36" t="s">
        <v>113</v>
      </c>
      <c r="G36" t="s">
        <v>50</v>
      </c>
      <c r="H36" s="4">
        <v>3480</v>
      </c>
      <c r="I36" t="s">
        <v>209</v>
      </c>
      <c r="J36" t="s">
        <v>199</v>
      </c>
      <c r="K36" t="s">
        <v>75</v>
      </c>
      <c r="L36" t="s">
        <v>63</v>
      </c>
      <c r="M36" s="1">
        <v>95</v>
      </c>
      <c r="O36" t="s">
        <v>40</v>
      </c>
      <c r="S36" s="32">
        <v>15.0106</v>
      </c>
      <c r="T36" s="1">
        <v>2</v>
      </c>
      <c r="U36" s="1">
        <v>2</v>
      </c>
      <c r="W36" t="s">
        <v>205</v>
      </c>
      <c r="X36" s="17">
        <f>VLOOKUP($A36,'[1]Export Worksheet'!$A$2:$T$576,20,FALSE)</f>
        <v>2</v>
      </c>
    </row>
    <row r="37" spans="1:24" x14ac:dyDescent="0.2">
      <c r="A37" t="s">
        <v>314</v>
      </c>
      <c r="B37" s="4">
        <v>200009</v>
      </c>
      <c r="C37" t="s">
        <v>72</v>
      </c>
      <c r="D37" s="4">
        <v>2015</v>
      </c>
      <c r="E37" t="s">
        <v>198</v>
      </c>
      <c r="F37" t="s">
        <v>113</v>
      </c>
      <c r="G37" t="s">
        <v>50</v>
      </c>
      <c r="H37" s="4">
        <v>3488</v>
      </c>
      <c r="I37" t="s">
        <v>209</v>
      </c>
      <c r="J37" t="s">
        <v>80</v>
      </c>
      <c r="K37" t="s">
        <v>98</v>
      </c>
      <c r="L37" t="s">
        <v>130</v>
      </c>
      <c r="M37" s="1">
        <v>0</v>
      </c>
      <c r="O37" t="s">
        <v>168</v>
      </c>
      <c r="S37" s="32">
        <v>15.0106</v>
      </c>
      <c r="T37" s="1">
        <v>1</v>
      </c>
      <c r="U37" s="1">
        <v>2</v>
      </c>
      <c r="W37" t="s">
        <v>205</v>
      </c>
      <c r="X37" s="17">
        <f>VLOOKUP($A37,'[1]Export Worksheet'!$A$2:$T$576,20,FALSE)</f>
        <v>1</v>
      </c>
    </row>
    <row r="38" spans="1:24" x14ac:dyDescent="0.2">
      <c r="A38" t="s">
        <v>315</v>
      </c>
      <c r="B38" s="4">
        <v>200009</v>
      </c>
      <c r="C38" t="s">
        <v>72</v>
      </c>
      <c r="D38" s="4">
        <v>2015</v>
      </c>
      <c r="E38" t="s">
        <v>198</v>
      </c>
      <c r="F38" t="s">
        <v>113</v>
      </c>
      <c r="G38" t="s">
        <v>50</v>
      </c>
      <c r="H38" s="4">
        <v>3191</v>
      </c>
      <c r="I38" t="s">
        <v>209</v>
      </c>
      <c r="J38" t="s">
        <v>32</v>
      </c>
      <c r="K38" t="s">
        <v>44</v>
      </c>
      <c r="L38" t="s">
        <v>130</v>
      </c>
      <c r="M38" s="1">
        <v>49</v>
      </c>
      <c r="O38" t="s">
        <v>40</v>
      </c>
      <c r="S38" s="32">
        <v>15.0106</v>
      </c>
      <c r="T38" s="1">
        <v>1</v>
      </c>
      <c r="U38" s="1">
        <v>2</v>
      </c>
      <c r="W38" t="s">
        <v>205</v>
      </c>
      <c r="X38" s="17">
        <f>VLOOKUP($A38,'[1]Export Worksheet'!$A$2:$T$576,20,FALSE)</f>
        <v>1</v>
      </c>
    </row>
    <row r="39" spans="1:24" x14ac:dyDescent="0.2">
      <c r="A39" t="s">
        <v>316</v>
      </c>
      <c r="B39" s="4">
        <v>200009</v>
      </c>
      <c r="C39" t="s">
        <v>72</v>
      </c>
      <c r="D39" s="4">
        <v>2015</v>
      </c>
      <c r="E39" t="s">
        <v>198</v>
      </c>
      <c r="F39" t="s">
        <v>113</v>
      </c>
      <c r="G39" t="s">
        <v>50</v>
      </c>
      <c r="H39" s="4">
        <v>3473</v>
      </c>
      <c r="I39" t="s">
        <v>209</v>
      </c>
      <c r="J39" t="s">
        <v>201</v>
      </c>
      <c r="K39" t="s">
        <v>200</v>
      </c>
      <c r="L39" t="s">
        <v>130</v>
      </c>
      <c r="M39" s="1">
        <v>49</v>
      </c>
      <c r="O39" t="s">
        <v>40</v>
      </c>
      <c r="S39" s="32">
        <v>15.0106</v>
      </c>
      <c r="T39" s="1">
        <v>1</v>
      </c>
      <c r="U39" s="1">
        <v>2</v>
      </c>
      <c r="W39" t="s">
        <v>205</v>
      </c>
      <c r="X39" s="17">
        <f>VLOOKUP($A39,'[1]Export Worksheet'!$A$2:$T$576,20,FALSE)</f>
        <v>1</v>
      </c>
    </row>
    <row r="40" spans="1:24" x14ac:dyDescent="0.2">
      <c r="A40" t="s">
        <v>317</v>
      </c>
      <c r="B40" s="4">
        <v>200014</v>
      </c>
      <c r="C40" t="s">
        <v>146</v>
      </c>
      <c r="D40" s="4">
        <v>2015</v>
      </c>
      <c r="E40" t="s">
        <v>120</v>
      </c>
      <c r="F40" t="s">
        <v>86</v>
      </c>
      <c r="G40" t="s">
        <v>163</v>
      </c>
      <c r="H40" s="4">
        <v>3235</v>
      </c>
      <c r="I40" t="s">
        <v>209</v>
      </c>
      <c r="J40" t="s">
        <v>136</v>
      </c>
      <c r="K40" t="s">
        <v>81</v>
      </c>
      <c r="L40" t="s">
        <v>13</v>
      </c>
      <c r="M40" s="1">
        <v>49</v>
      </c>
      <c r="O40" t="s">
        <v>40</v>
      </c>
      <c r="S40" s="32">
        <v>3.7400000000000003E-2</v>
      </c>
      <c r="T40" s="1">
        <v>36</v>
      </c>
      <c r="U40" s="1">
        <v>2</v>
      </c>
      <c r="W40" t="s">
        <v>205</v>
      </c>
      <c r="X40" s="17">
        <f>VLOOKUP($A40,'[1]Export Worksheet'!$A$2:$T$576,20,FALSE)</f>
        <v>36</v>
      </c>
    </row>
    <row r="41" spans="1:24" x14ac:dyDescent="0.2">
      <c r="A41" t="s">
        <v>318</v>
      </c>
      <c r="B41" s="4">
        <v>200014</v>
      </c>
      <c r="C41" t="s">
        <v>146</v>
      </c>
      <c r="D41" s="4">
        <v>2015</v>
      </c>
      <c r="E41" t="s">
        <v>120</v>
      </c>
      <c r="F41" t="s">
        <v>86</v>
      </c>
      <c r="G41" t="s">
        <v>163</v>
      </c>
      <c r="H41" s="4">
        <v>3231</v>
      </c>
      <c r="I41" t="s">
        <v>209</v>
      </c>
      <c r="J41" t="s">
        <v>158</v>
      </c>
      <c r="K41" t="s">
        <v>35</v>
      </c>
      <c r="L41" t="s">
        <v>211</v>
      </c>
      <c r="M41" s="1">
        <v>49</v>
      </c>
      <c r="O41" t="s">
        <v>40</v>
      </c>
      <c r="S41" s="32">
        <v>3.7400000000000003E-2</v>
      </c>
      <c r="T41" s="1">
        <v>3</v>
      </c>
      <c r="U41" s="1">
        <v>2</v>
      </c>
      <c r="W41" t="s">
        <v>26</v>
      </c>
      <c r="X41" s="17">
        <f>VLOOKUP($A41,'[1]Export Worksheet'!$A$2:$T$576,20,FALSE)</f>
        <v>3</v>
      </c>
    </row>
    <row r="42" spans="1:24" x14ac:dyDescent="0.2">
      <c r="A42" t="s">
        <v>319</v>
      </c>
      <c r="B42" s="4">
        <v>200014</v>
      </c>
      <c r="C42" t="s">
        <v>146</v>
      </c>
      <c r="D42" s="4">
        <v>2015</v>
      </c>
      <c r="E42" t="s">
        <v>120</v>
      </c>
      <c r="F42" t="s">
        <v>86</v>
      </c>
      <c r="G42" t="s">
        <v>163</v>
      </c>
      <c r="H42" s="4">
        <v>3209</v>
      </c>
      <c r="I42" t="s">
        <v>209</v>
      </c>
      <c r="J42" t="s">
        <v>108</v>
      </c>
      <c r="K42" t="s">
        <v>166</v>
      </c>
      <c r="L42" t="s">
        <v>211</v>
      </c>
      <c r="M42" s="1">
        <v>49</v>
      </c>
      <c r="O42" t="s">
        <v>40</v>
      </c>
      <c r="S42" s="32">
        <v>3.7400000000000003E-2</v>
      </c>
      <c r="T42" s="1">
        <v>3</v>
      </c>
      <c r="U42" s="1">
        <v>2</v>
      </c>
      <c r="W42" t="s">
        <v>26</v>
      </c>
      <c r="X42" s="17">
        <f>VLOOKUP($A42,'[1]Export Worksheet'!$A$2:$T$576,20,FALSE)</f>
        <v>3</v>
      </c>
    </row>
    <row r="43" spans="1:24" x14ac:dyDescent="0.2">
      <c r="A43" t="s">
        <v>320</v>
      </c>
      <c r="B43" s="4">
        <v>200014</v>
      </c>
      <c r="C43" t="s">
        <v>146</v>
      </c>
      <c r="D43" s="4">
        <v>2015</v>
      </c>
      <c r="E43" t="s">
        <v>120</v>
      </c>
      <c r="F43" t="s">
        <v>86</v>
      </c>
      <c r="G43" t="s">
        <v>163</v>
      </c>
      <c r="H43" s="4">
        <v>3203</v>
      </c>
      <c r="I43" t="s">
        <v>209</v>
      </c>
      <c r="J43" t="s">
        <v>19</v>
      </c>
      <c r="K43" t="s">
        <v>29</v>
      </c>
      <c r="L43" t="s">
        <v>63</v>
      </c>
      <c r="M43" s="1">
        <v>49</v>
      </c>
      <c r="O43" t="s">
        <v>40</v>
      </c>
      <c r="S43" s="32">
        <v>3.7400000000000003E-2</v>
      </c>
      <c r="T43" s="1">
        <v>2</v>
      </c>
      <c r="U43" s="1">
        <v>2</v>
      </c>
      <c r="W43" t="s">
        <v>205</v>
      </c>
      <c r="X43" s="17">
        <f>VLOOKUP($A43,'[1]Export Worksheet'!$A$2:$T$576,20,FALSE)</f>
        <v>2</v>
      </c>
    </row>
    <row r="44" spans="1:24" x14ac:dyDescent="0.2">
      <c r="A44" t="s">
        <v>321</v>
      </c>
      <c r="B44" s="4">
        <v>200014</v>
      </c>
      <c r="C44" t="s">
        <v>146</v>
      </c>
      <c r="D44" s="4">
        <v>2015</v>
      </c>
      <c r="E44" t="s">
        <v>120</v>
      </c>
      <c r="F44" t="s">
        <v>86</v>
      </c>
      <c r="G44" t="s">
        <v>163</v>
      </c>
      <c r="H44" s="4">
        <v>3493</v>
      </c>
      <c r="I44" t="s">
        <v>209</v>
      </c>
      <c r="J44" t="s">
        <v>59</v>
      </c>
      <c r="K44" t="s">
        <v>210</v>
      </c>
      <c r="L44" t="s">
        <v>63</v>
      </c>
      <c r="M44" s="1">
        <v>49</v>
      </c>
      <c r="O44" t="s">
        <v>40</v>
      </c>
      <c r="S44" s="32">
        <v>3.7400000000000003E-2</v>
      </c>
      <c r="T44" s="1">
        <v>2</v>
      </c>
      <c r="U44" s="1">
        <v>2</v>
      </c>
      <c r="W44" t="s">
        <v>205</v>
      </c>
      <c r="X44" s="17">
        <f>VLOOKUP($A44,'[1]Export Worksheet'!$A$2:$T$576,20,FALSE)</f>
        <v>2</v>
      </c>
    </row>
    <row r="45" spans="1:24" x14ac:dyDescent="0.2">
      <c r="A45" t="s">
        <v>322</v>
      </c>
      <c r="B45" s="4">
        <v>200014</v>
      </c>
      <c r="C45" t="s">
        <v>146</v>
      </c>
      <c r="D45" s="4">
        <v>2015</v>
      </c>
      <c r="E45" t="s">
        <v>120</v>
      </c>
      <c r="F45" t="s">
        <v>86</v>
      </c>
      <c r="G45" t="s">
        <v>163</v>
      </c>
      <c r="H45" s="4">
        <v>3191</v>
      </c>
      <c r="I45" t="s">
        <v>209</v>
      </c>
      <c r="J45" t="s">
        <v>32</v>
      </c>
      <c r="K45" t="s">
        <v>44</v>
      </c>
      <c r="L45" t="s">
        <v>211</v>
      </c>
      <c r="M45" s="1">
        <v>49</v>
      </c>
      <c r="O45" t="s">
        <v>40</v>
      </c>
      <c r="S45" s="32">
        <v>3.7400000000000003E-2</v>
      </c>
      <c r="T45" s="1">
        <v>3</v>
      </c>
      <c r="U45" s="1">
        <v>2</v>
      </c>
      <c r="W45" t="s">
        <v>26</v>
      </c>
      <c r="X45" s="17">
        <f>VLOOKUP($A45,'[1]Export Worksheet'!$A$2:$T$576,20,FALSE)</f>
        <v>3</v>
      </c>
    </row>
    <row r="46" spans="1:24" x14ac:dyDescent="0.2">
      <c r="A46" t="s">
        <v>323</v>
      </c>
      <c r="B46" s="4">
        <v>200014</v>
      </c>
      <c r="C46" t="s">
        <v>146</v>
      </c>
      <c r="D46" s="4">
        <v>2015</v>
      </c>
      <c r="E46" t="s">
        <v>120</v>
      </c>
      <c r="F46" t="s">
        <v>86</v>
      </c>
      <c r="G46" t="s">
        <v>163</v>
      </c>
      <c r="H46" s="4">
        <v>3473</v>
      </c>
      <c r="I46" t="s">
        <v>209</v>
      </c>
      <c r="J46" t="s">
        <v>201</v>
      </c>
      <c r="K46" t="s">
        <v>200</v>
      </c>
      <c r="L46" t="s">
        <v>211</v>
      </c>
      <c r="M46" s="1">
        <v>49</v>
      </c>
      <c r="O46" t="s">
        <v>40</v>
      </c>
      <c r="S46" s="32">
        <v>3.7400000000000003E-2</v>
      </c>
      <c r="T46" s="1">
        <v>3</v>
      </c>
      <c r="U46" s="1">
        <v>2</v>
      </c>
      <c r="W46" t="s">
        <v>26</v>
      </c>
      <c r="X46" s="17">
        <f>VLOOKUP($A46,'[1]Export Worksheet'!$A$2:$T$576,20,FALSE)</f>
        <v>3</v>
      </c>
    </row>
    <row r="47" spans="1:24" x14ac:dyDescent="0.2">
      <c r="A47" t="s">
        <v>324</v>
      </c>
      <c r="B47" s="4">
        <v>200018</v>
      </c>
      <c r="C47" t="s">
        <v>107</v>
      </c>
      <c r="D47" s="4">
        <v>2015</v>
      </c>
      <c r="E47" t="s">
        <v>120</v>
      </c>
      <c r="F47" t="s">
        <v>86</v>
      </c>
      <c r="G47" t="s">
        <v>163</v>
      </c>
      <c r="H47" s="4">
        <v>3235</v>
      </c>
      <c r="I47" t="s">
        <v>209</v>
      </c>
      <c r="J47" t="s">
        <v>136</v>
      </c>
      <c r="K47" t="s">
        <v>81</v>
      </c>
      <c r="L47" t="s">
        <v>13</v>
      </c>
      <c r="M47" s="1">
        <v>49</v>
      </c>
      <c r="O47" t="s">
        <v>40</v>
      </c>
      <c r="S47" s="32">
        <v>0.15240000000000001</v>
      </c>
      <c r="T47" s="1">
        <v>36</v>
      </c>
      <c r="U47" s="1">
        <v>2</v>
      </c>
      <c r="W47" t="s">
        <v>205</v>
      </c>
      <c r="X47" s="17">
        <f>VLOOKUP($A47,'[1]Export Worksheet'!$A$2:$T$576,20,FALSE)</f>
        <v>36</v>
      </c>
    </row>
    <row r="48" spans="1:24" x14ac:dyDescent="0.2">
      <c r="A48" t="s">
        <v>325</v>
      </c>
      <c r="B48" s="4">
        <v>200018</v>
      </c>
      <c r="C48" t="s">
        <v>107</v>
      </c>
      <c r="D48" s="4">
        <v>2015</v>
      </c>
      <c r="E48" t="s">
        <v>120</v>
      </c>
      <c r="F48" t="s">
        <v>86</v>
      </c>
      <c r="G48" t="s">
        <v>163</v>
      </c>
      <c r="H48" s="4">
        <v>3231</v>
      </c>
      <c r="I48" t="s">
        <v>209</v>
      </c>
      <c r="J48" t="s">
        <v>158</v>
      </c>
      <c r="K48" t="s">
        <v>35</v>
      </c>
      <c r="L48" t="s">
        <v>28</v>
      </c>
      <c r="M48" s="1">
        <v>49</v>
      </c>
      <c r="O48" t="s">
        <v>40</v>
      </c>
      <c r="S48" s="32">
        <v>0.15240000000000001</v>
      </c>
      <c r="T48" s="1">
        <v>4</v>
      </c>
      <c r="U48" s="1">
        <v>2</v>
      </c>
      <c r="W48" t="s">
        <v>26</v>
      </c>
      <c r="X48" s="17">
        <f>VLOOKUP($A48,'[1]Export Worksheet'!$A$2:$T$576,20,FALSE)</f>
        <v>4</v>
      </c>
    </row>
    <row r="49" spans="1:24" x14ac:dyDescent="0.2">
      <c r="A49" t="s">
        <v>326</v>
      </c>
      <c r="B49" s="4">
        <v>200018</v>
      </c>
      <c r="C49" t="s">
        <v>107</v>
      </c>
      <c r="D49" s="4">
        <v>2015</v>
      </c>
      <c r="E49" t="s">
        <v>120</v>
      </c>
      <c r="F49" t="s">
        <v>86</v>
      </c>
      <c r="G49" t="s">
        <v>163</v>
      </c>
      <c r="H49" s="4">
        <v>3209</v>
      </c>
      <c r="I49" t="s">
        <v>209</v>
      </c>
      <c r="J49" t="s">
        <v>108</v>
      </c>
      <c r="K49" t="s">
        <v>166</v>
      </c>
      <c r="L49" t="s">
        <v>28</v>
      </c>
      <c r="M49" s="1">
        <v>49</v>
      </c>
      <c r="O49" t="s">
        <v>40</v>
      </c>
      <c r="S49" s="32">
        <v>0.15240000000000001</v>
      </c>
      <c r="T49" s="1">
        <v>4</v>
      </c>
      <c r="U49" s="1">
        <v>2</v>
      </c>
      <c r="W49" t="s">
        <v>26</v>
      </c>
      <c r="X49" s="17">
        <f>VLOOKUP($A49,'[1]Export Worksheet'!$A$2:$T$576,20,FALSE)</f>
        <v>4</v>
      </c>
    </row>
    <row r="50" spans="1:24" x14ac:dyDescent="0.2">
      <c r="A50" t="s">
        <v>327</v>
      </c>
      <c r="B50" s="4">
        <v>200018</v>
      </c>
      <c r="C50" t="s">
        <v>107</v>
      </c>
      <c r="D50" s="4">
        <v>2015</v>
      </c>
      <c r="E50" t="s">
        <v>120</v>
      </c>
      <c r="F50" t="s">
        <v>86</v>
      </c>
      <c r="G50" t="s">
        <v>163</v>
      </c>
      <c r="H50" s="4">
        <v>3203</v>
      </c>
      <c r="I50" t="s">
        <v>209</v>
      </c>
      <c r="J50" t="s">
        <v>19</v>
      </c>
      <c r="K50" t="s">
        <v>29</v>
      </c>
      <c r="L50" t="s">
        <v>63</v>
      </c>
      <c r="M50" s="1">
        <v>49</v>
      </c>
      <c r="O50" t="s">
        <v>40</v>
      </c>
      <c r="S50" s="32">
        <v>0.15240000000000001</v>
      </c>
      <c r="T50" s="1">
        <v>2</v>
      </c>
      <c r="U50" s="1">
        <v>2</v>
      </c>
      <c r="W50" t="s">
        <v>205</v>
      </c>
      <c r="X50" s="17">
        <f>VLOOKUP($A50,'[1]Export Worksheet'!$A$2:$T$576,20,FALSE)</f>
        <v>2</v>
      </c>
    </row>
    <row r="51" spans="1:24" x14ac:dyDescent="0.2">
      <c r="A51" t="s">
        <v>328</v>
      </c>
      <c r="B51" s="4">
        <v>200018</v>
      </c>
      <c r="C51" t="s">
        <v>107</v>
      </c>
      <c r="D51" s="4">
        <v>2015</v>
      </c>
      <c r="E51" t="s">
        <v>120</v>
      </c>
      <c r="F51" t="s">
        <v>86</v>
      </c>
      <c r="G51" t="s">
        <v>163</v>
      </c>
      <c r="H51" s="4">
        <v>3493</v>
      </c>
      <c r="I51" t="s">
        <v>209</v>
      </c>
      <c r="J51" t="s">
        <v>59</v>
      </c>
      <c r="K51" t="s">
        <v>210</v>
      </c>
      <c r="L51" t="s">
        <v>63</v>
      </c>
      <c r="M51" s="1">
        <v>49</v>
      </c>
      <c r="O51" t="s">
        <v>40</v>
      </c>
      <c r="S51" s="32">
        <v>0.15240000000000001</v>
      </c>
      <c r="T51" s="1">
        <v>2</v>
      </c>
      <c r="U51" s="1">
        <v>2</v>
      </c>
      <c r="W51" t="s">
        <v>205</v>
      </c>
      <c r="X51" s="17">
        <f>VLOOKUP($A51,'[1]Export Worksheet'!$A$2:$T$576,20,FALSE)</f>
        <v>2</v>
      </c>
    </row>
    <row r="52" spans="1:24" x14ac:dyDescent="0.2">
      <c r="A52" t="s">
        <v>329</v>
      </c>
      <c r="B52" s="4">
        <v>200018</v>
      </c>
      <c r="C52" t="s">
        <v>107</v>
      </c>
      <c r="D52" s="4">
        <v>2015</v>
      </c>
      <c r="E52" t="s">
        <v>120</v>
      </c>
      <c r="F52" t="s">
        <v>86</v>
      </c>
      <c r="G52" t="s">
        <v>163</v>
      </c>
      <c r="H52" s="4">
        <v>3191</v>
      </c>
      <c r="I52" t="s">
        <v>209</v>
      </c>
      <c r="J52" t="s">
        <v>32</v>
      </c>
      <c r="K52" t="s">
        <v>44</v>
      </c>
      <c r="L52" t="s">
        <v>28</v>
      </c>
      <c r="M52" s="1">
        <v>49</v>
      </c>
      <c r="O52" t="s">
        <v>40</v>
      </c>
      <c r="S52" s="32">
        <v>0.15240000000000001</v>
      </c>
      <c r="T52" s="1">
        <v>4</v>
      </c>
      <c r="U52" s="1">
        <v>2</v>
      </c>
      <c r="W52" t="s">
        <v>26</v>
      </c>
      <c r="X52" s="17">
        <f>VLOOKUP($A52,'[1]Export Worksheet'!$A$2:$T$576,20,FALSE)</f>
        <v>4</v>
      </c>
    </row>
    <row r="53" spans="1:24" x14ac:dyDescent="0.2">
      <c r="A53" t="s">
        <v>330</v>
      </c>
      <c r="B53" s="4">
        <v>200018</v>
      </c>
      <c r="C53" t="s">
        <v>107</v>
      </c>
      <c r="D53" s="4">
        <v>2015</v>
      </c>
      <c r="E53" t="s">
        <v>120</v>
      </c>
      <c r="F53" t="s">
        <v>86</v>
      </c>
      <c r="G53" t="s">
        <v>163</v>
      </c>
      <c r="H53" s="4">
        <v>3473</v>
      </c>
      <c r="I53" t="s">
        <v>209</v>
      </c>
      <c r="J53" t="s">
        <v>201</v>
      </c>
      <c r="K53" t="s">
        <v>200</v>
      </c>
      <c r="L53" t="s">
        <v>28</v>
      </c>
      <c r="M53" s="1">
        <v>49</v>
      </c>
      <c r="O53" t="s">
        <v>40</v>
      </c>
      <c r="S53" s="32">
        <v>0.15240000000000001</v>
      </c>
      <c r="T53" s="1">
        <v>4</v>
      </c>
      <c r="U53" s="1">
        <v>2</v>
      </c>
      <c r="W53" t="s">
        <v>26</v>
      </c>
      <c r="X53" s="17">
        <f>VLOOKUP($A53,'[1]Export Worksheet'!$A$2:$T$576,20,FALSE)</f>
        <v>4</v>
      </c>
    </row>
    <row r="54" spans="1:24" x14ac:dyDescent="0.2">
      <c r="A54" t="s">
        <v>331</v>
      </c>
      <c r="B54" s="4">
        <v>200022</v>
      </c>
      <c r="C54" t="s">
        <v>87</v>
      </c>
      <c r="D54" s="4">
        <v>2015</v>
      </c>
      <c r="E54" t="s">
        <v>120</v>
      </c>
      <c r="F54" t="s">
        <v>86</v>
      </c>
      <c r="G54" t="s">
        <v>163</v>
      </c>
      <c r="H54" s="4">
        <v>3235</v>
      </c>
      <c r="I54" t="s">
        <v>209</v>
      </c>
      <c r="J54" t="s">
        <v>136</v>
      </c>
      <c r="K54" t="s">
        <v>81</v>
      </c>
      <c r="L54" t="s">
        <v>63</v>
      </c>
      <c r="M54" s="1">
        <v>49</v>
      </c>
      <c r="O54" t="s">
        <v>40</v>
      </c>
      <c r="S54" s="32">
        <v>1.5669999999999999</v>
      </c>
      <c r="T54" s="1">
        <v>2</v>
      </c>
      <c r="U54" s="1">
        <v>2</v>
      </c>
      <c r="W54" t="s">
        <v>205</v>
      </c>
      <c r="X54" s="17">
        <f>VLOOKUP($A54,'[1]Export Worksheet'!$A$2:$T$576,20,FALSE)</f>
        <v>2</v>
      </c>
    </row>
    <row r="55" spans="1:24" x14ac:dyDescent="0.2">
      <c r="A55" t="s">
        <v>332</v>
      </c>
      <c r="B55" s="4">
        <v>200022</v>
      </c>
      <c r="C55" t="s">
        <v>87</v>
      </c>
      <c r="D55" s="4">
        <v>2015</v>
      </c>
      <c r="E55" t="s">
        <v>120</v>
      </c>
      <c r="F55" t="s">
        <v>86</v>
      </c>
      <c r="G55" t="s">
        <v>163</v>
      </c>
      <c r="H55" s="4">
        <v>3231</v>
      </c>
      <c r="I55" t="s">
        <v>209</v>
      </c>
      <c r="J55" t="s">
        <v>158</v>
      </c>
      <c r="K55" t="s">
        <v>35</v>
      </c>
      <c r="L55" t="s">
        <v>63</v>
      </c>
      <c r="M55" s="1">
        <v>49</v>
      </c>
      <c r="O55" t="s">
        <v>40</v>
      </c>
      <c r="S55" s="32">
        <v>1.5669999999999999</v>
      </c>
      <c r="T55" s="1">
        <v>2</v>
      </c>
      <c r="U55" s="1">
        <v>2</v>
      </c>
      <c r="W55" t="s">
        <v>205</v>
      </c>
      <c r="X55" s="17">
        <f>VLOOKUP($A55,'[1]Export Worksheet'!$A$2:$T$576,20,FALSE)</f>
        <v>2</v>
      </c>
    </row>
    <row r="56" spans="1:24" x14ac:dyDescent="0.2">
      <c r="A56" t="s">
        <v>333</v>
      </c>
      <c r="B56" s="4">
        <v>200022</v>
      </c>
      <c r="C56" t="s">
        <v>87</v>
      </c>
      <c r="D56" s="4">
        <v>2015</v>
      </c>
      <c r="E56" t="s">
        <v>120</v>
      </c>
      <c r="F56" t="s">
        <v>86</v>
      </c>
      <c r="G56" t="s">
        <v>163</v>
      </c>
      <c r="H56" s="4">
        <v>3209</v>
      </c>
      <c r="I56" t="s">
        <v>209</v>
      </c>
      <c r="J56" t="s">
        <v>108</v>
      </c>
      <c r="K56" t="s">
        <v>166</v>
      </c>
      <c r="L56" t="s">
        <v>63</v>
      </c>
      <c r="M56" s="1">
        <v>49</v>
      </c>
      <c r="O56" t="s">
        <v>40</v>
      </c>
      <c r="S56" s="32">
        <v>1.5669999999999999</v>
      </c>
      <c r="T56" s="1">
        <v>2</v>
      </c>
      <c r="U56" s="1">
        <v>2</v>
      </c>
      <c r="W56" t="s">
        <v>205</v>
      </c>
      <c r="X56" s="17">
        <f>VLOOKUP($A56,'[1]Export Worksheet'!$A$2:$T$576,20,FALSE)</f>
        <v>2</v>
      </c>
    </row>
    <row r="57" spans="1:24" x14ac:dyDescent="0.2">
      <c r="A57" t="s">
        <v>334</v>
      </c>
      <c r="B57" s="4">
        <v>200022</v>
      </c>
      <c r="C57" t="s">
        <v>87</v>
      </c>
      <c r="D57" s="4">
        <v>2015</v>
      </c>
      <c r="E57" t="s">
        <v>120</v>
      </c>
      <c r="F57" t="s">
        <v>86</v>
      </c>
      <c r="G57" t="s">
        <v>163</v>
      </c>
      <c r="H57" s="4">
        <v>3203</v>
      </c>
      <c r="I57" t="s">
        <v>209</v>
      </c>
      <c r="J57" t="s">
        <v>19</v>
      </c>
      <c r="K57" t="s">
        <v>29</v>
      </c>
      <c r="L57" t="s">
        <v>63</v>
      </c>
      <c r="M57" s="1">
        <v>49</v>
      </c>
      <c r="O57" t="s">
        <v>40</v>
      </c>
      <c r="S57" s="32">
        <v>1.5669999999999999</v>
      </c>
      <c r="T57" s="1">
        <v>2</v>
      </c>
      <c r="U57" s="1">
        <v>2</v>
      </c>
      <c r="W57" t="s">
        <v>205</v>
      </c>
      <c r="X57" s="17">
        <f>VLOOKUP($A57,'[1]Export Worksheet'!$A$2:$T$576,20,FALSE)</f>
        <v>2</v>
      </c>
    </row>
    <row r="58" spans="1:24" x14ac:dyDescent="0.2">
      <c r="A58" t="s">
        <v>335</v>
      </c>
      <c r="B58" s="4">
        <v>200022</v>
      </c>
      <c r="C58" t="s">
        <v>87</v>
      </c>
      <c r="D58" s="4">
        <v>2015</v>
      </c>
      <c r="E58" t="s">
        <v>120</v>
      </c>
      <c r="F58" t="s">
        <v>86</v>
      </c>
      <c r="G58" t="s">
        <v>163</v>
      </c>
      <c r="H58" s="4">
        <v>3493</v>
      </c>
      <c r="I58" t="s">
        <v>209</v>
      </c>
      <c r="J58" t="s">
        <v>59</v>
      </c>
      <c r="K58" t="s">
        <v>210</v>
      </c>
      <c r="L58" t="s">
        <v>63</v>
      </c>
      <c r="M58" s="1">
        <v>49</v>
      </c>
      <c r="O58" t="s">
        <v>40</v>
      </c>
      <c r="S58" s="32">
        <v>1.5669999999999999</v>
      </c>
      <c r="T58" s="1">
        <v>2</v>
      </c>
      <c r="U58" s="1">
        <v>2</v>
      </c>
      <c r="W58" t="s">
        <v>205</v>
      </c>
      <c r="X58" s="17">
        <f>VLOOKUP($A58,'[1]Export Worksheet'!$A$2:$T$576,20,FALSE)</f>
        <v>2</v>
      </c>
    </row>
    <row r="59" spans="1:24" x14ac:dyDescent="0.2">
      <c r="A59" t="s">
        <v>336</v>
      </c>
      <c r="B59" s="4">
        <v>200022</v>
      </c>
      <c r="C59" t="s">
        <v>87</v>
      </c>
      <c r="D59" s="4">
        <v>2015</v>
      </c>
      <c r="E59" t="s">
        <v>120</v>
      </c>
      <c r="F59" t="s">
        <v>86</v>
      </c>
      <c r="G59" t="s">
        <v>163</v>
      </c>
      <c r="H59" s="4">
        <v>3191</v>
      </c>
      <c r="I59" t="s">
        <v>209</v>
      </c>
      <c r="J59" t="s">
        <v>32</v>
      </c>
      <c r="K59" t="s">
        <v>44</v>
      </c>
      <c r="L59" t="s">
        <v>63</v>
      </c>
      <c r="M59" s="1">
        <v>49</v>
      </c>
      <c r="O59" t="s">
        <v>40</v>
      </c>
      <c r="S59" s="32">
        <v>1.5669999999999999</v>
      </c>
      <c r="T59" s="1">
        <v>2</v>
      </c>
      <c r="U59" s="1">
        <v>2</v>
      </c>
      <c r="W59" t="s">
        <v>205</v>
      </c>
      <c r="X59" s="17">
        <f>VLOOKUP($A59,'[1]Export Worksheet'!$A$2:$T$576,20,FALSE)</f>
        <v>2</v>
      </c>
    </row>
    <row r="60" spans="1:24" x14ac:dyDescent="0.2">
      <c r="A60" t="s">
        <v>337</v>
      </c>
      <c r="B60" s="4">
        <v>200022</v>
      </c>
      <c r="C60" t="s">
        <v>87</v>
      </c>
      <c r="D60" s="4">
        <v>2015</v>
      </c>
      <c r="E60" t="s">
        <v>120</v>
      </c>
      <c r="F60" t="s">
        <v>86</v>
      </c>
      <c r="G60" t="s">
        <v>163</v>
      </c>
      <c r="H60" s="4">
        <v>3473</v>
      </c>
      <c r="I60" t="s">
        <v>209</v>
      </c>
      <c r="J60" t="s">
        <v>201</v>
      </c>
      <c r="K60" t="s">
        <v>200</v>
      </c>
      <c r="L60" t="s">
        <v>63</v>
      </c>
      <c r="M60" s="1">
        <v>49</v>
      </c>
      <c r="O60" t="s">
        <v>40</v>
      </c>
      <c r="S60" s="32">
        <v>1.5669999999999999</v>
      </c>
      <c r="T60" s="1">
        <v>2</v>
      </c>
      <c r="U60" s="1">
        <v>2</v>
      </c>
      <c r="W60" t="s">
        <v>205</v>
      </c>
      <c r="X60" s="17">
        <f>VLOOKUP($A60,'[1]Export Worksheet'!$A$2:$T$576,20,FALSE)</f>
        <v>2</v>
      </c>
    </row>
    <row r="61" spans="1:24" x14ac:dyDescent="0.2">
      <c r="A61" t="s">
        <v>338</v>
      </c>
      <c r="B61" s="4">
        <v>200033</v>
      </c>
      <c r="C61" t="s">
        <v>0</v>
      </c>
      <c r="D61" s="4">
        <v>2015</v>
      </c>
      <c r="E61" t="s">
        <v>120</v>
      </c>
      <c r="F61" t="s">
        <v>215</v>
      </c>
      <c r="G61" t="s">
        <v>101</v>
      </c>
      <c r="H61" s="4">
        <v>3235</v>
      </c>
      <c r="I61" t="s">
        <v>209</v>
      </c>
      <c r="J61" t="s">
        <v>136</v>
      </c>
      <c r="K61" t="s">
        <v>81</v>
      </c>
      <c r="L61" t="s">
        <v>63</v>
      </c>
      <c r="M61" s="1">
        <v>100</v>
      </c>
      <c r="O61" t="s">
        <v>40</v>
      </c>
      <c r="S61" s="32">
        <v>1.6413</v>
      </c>
      <c r="T61" s="1">
        <v>2</v>
      </c>
      <c r="U61" s="1">
        <v>2</v>
      </c>
      <c r="W61" t="s">
        <v>205</v>
      </c>
      <c r="X61" s="17">
        <f>VLOOKUP($A61,'[1]Export Worksheet'!$A$2:$T$576,20,FALSE)</f>
        <v>2</v>
      </c>
    </row>
    <row r="62" spans="1:24" x14ac:dyDescent="0.2">
      <c r="A62" t="s">
        <v>339</v>
      </c>
      <c r="B62" s="4">
        <v>200033</v>
      </c>
      <c r="C62" t="s">
        <v>0</v>
      </c>
      <c r="D62" s="4">
        <v>2015</v>
      </c>
      <c r="E62" t="s">
        <v>120</v>
      </c>
      <c r="F62" t="s">
        <v>215</v>
      </c>
      <c r="G62" t="s">
        <v>101</v>
      </c>
      <c r="H62" s="4">
        <v>3231</v>
      </c>
      <c r="I62" t="s">
        <v>209</v>
      </c>
      <c r="J62" t="s">
        <v>158</v>
      </c>
      <c r="K62" t="s">
        <v>35</v>
      </c>
      <c r="L62" t="s">
        <v>63</v>
      </c>
      <c r="M62" s="1">
        <v>100</v>
      </c>
      <c r="O62" t="s">
        <v>40</v>
      </c>
      <c r="S62" s="32">
        <v>1.6413</v>
      </c>
      <c r="T62" s="1">
        <v>2</v>
      </c>
      <c r="U62" s="1">
        <v>2</v>
      </c>
      <c r="W62" t="s">
        <v>205</v>
      </c>
      <c r="X62" s="17">
        <f>VLOOKUP($A62,'[1]Export Worksheet'!$A$2:$T$576,20,FALSE)</f>
        <v>2</v>
      </c>
    </row>
    <row r="63" spans="1:24" x14ac:dyDescent="0.2">
      <c r="A63" t="s">
        <v>340</v>
      </c>
      <c r="B63" s="4">
        <v>200033</v>
      </c>
      <c r="C63" t="s">
        <v>0</v>
      </c>
      <c r="D63" s="4">
        <v>2015</v>
      </c>
      <c r="E63" t="s">
        <v>120</v>
      </c>
      <c r="F63" t="s">
        <v>215</v>
      </c>
      <c r="G63" t="s">
        <v>101</v>
      </c>
      <c r="H63" s="4">
        <v>3209</v>
      </c>
      <c r="I63" t="s">
        <v>209</v>
      </c>
      <c r="J63" t="s">
        <v>108</v>
      </c>
      <c r="K63" t="s">
        <v>166</v>
      </c>
      <c r="L63" t="s">
        <v>63</v>
      </c>
      <c r="M63" s="1">
        <v>100</v>
      </c>
      <c r="O63" t="s">
        <v>40</v>
      </c>
      <c r="S63" s="32">
        <v>1.6413</v>
      </c>
      <c r="T63" s="1">
        <v>2</v>
      </c>
      <c r="U63" s="1">
        <v>2</v>
      </c>
      <c r="W63" t="s">
        <v>205</v>
      </c>
      <c r="X63" s="17">
        <f>VLOOKUP($A63,'[1]Export Worksheet'!$A$2:$T$576,20,FALSE)</f>
        <v>2</v>
      </c>
    </row>
    <row r="64" spans="1:24" x14ac:dyDescent="0.2">
      <c r="A64" t="s">
        <v>341</v>
      </c>
      <c r="B64" s="4">
        <v>200033</v>
      </c>
      <c r="C64" t="s">
        <v>0</v>
      </c>
      <c r="D64" s="4">
        <v>2015</v>
      </c>
      <c r="E64" t="s">
        <v>120</v>
      </c>
      <c r="F64" t="s">
        <v>215</v>
      </c>
      <c r="G64" t="s">
        <v>101</v>
      </c>
      <c r="H64" s="4">
        <v>3203</v>
      </c>
      <c r="I64" t="s">
        <v>209</v>
      </c>
      <c r="J64" t="s">
        <v>19</v>
      </c>
      <c r="K64" t="s">
        <v>29</v>
      </c>
      <c r="L64" t="s">
        <v>63</v>
      </c>
      <c r="M64" s="1">
        <v>100</v>
      </c>
      <c r="O64" t="s">
        <v>40</v>
      </c>
      <c r="S64" s="32">
        <v>1.6413</v>
      </c>
      <c r="T64" s="1">
        <v>2</v>
      </c>
      <c r="U64" s="1">
        <v>2</v>
      </c>
      <c r="W64" t="s">
        <v>205</v>
      </c>
      <c r="X64" s="17">
        <f>VLOOKUP($A64,'[1]Export Worksheet'!$A$2:$T$576,20,FALSE)</f>
        <v>2</v>
      </c>
    </row>
    <row r="65" spans="1:24" x14ac:dyDescent="0.2">
      <c r="A65" t="s">
        <v>342</v>
      </c>
      <c r="B65" s="4">
        <v>200033</v>
      </c>
      <c r="C65" t="s">
        <v>0</v>
      </c>
      <c r="D65" s="4">
        <v>2015</v>
      </c>
      <c r="E65" t="s">
        <v>120</v>
      </c>
      <c r="F65" t="s">
        <v>215</v>
      </c>
      <c r="G65" t="s">
        <v>101</v>
      </c>
      <c r="H65" s="4">
        <v>3351</v>
      </c>
      <c r="I65" t="s">
        <v>209</v>
      </c>
      <c r="J65" t="s">
        <v>100</v>
      </c>
      <c r="K65" t="s">
        <v>220</v>
      </c>
      <c r="L65" t="s">
        <v>130</v>
      </c>
      <c r="M65" s="1">
        <v>0</v>
      </c>
      <c r="O65" t="s">
        <v>168</v>
      </c>
      <c r="S65" s="32">
        <v>1.6413</v>
      </c>
      <c r="T65" s="1">
        <v>1</v>
      </c>
      <c r="U65" s="1">
        <v>2</v>
      </c>
      <c r="W65" t="s">
        <v>205</v>
      </c>
      <c r="X65" s="17">
        <f>VLOOKUP($A65,'[1]Export Worksheet'!$A$2:$T$576,20,FALSE)</f>
        <v>1</v>
      </c>
    </row>
    <row r="66" spans="1:24" x14ac:dyDescent="0.2">
      <c r="A66" t="s">
        <v>343</v>
      </c>
      <c r="B66" s="4">
        <v>200033</v>
      </c>
      <c r="C66" t="s">
        <v>0</v>
      </c>
      <c r="D66" s="4">
        <v>2015</v>
      </c>
      <c r="E66" t="s">
        <v>120</v>
      </c>
      <c r="F66" t="s">
        <v>215</v>
      </c>
      <c r="G66" t="s">
        <v>101</v>
      </c>
      <c r="H66" s="4">
        <v>3488</v>
      </c>
      <c r="I66" t="s">
        <v>209</v>
      </c>
      <c r="J66" t="s">
        <v>80</v>
      </c>
      <c r="K66" t="s">
        <v>98</v>
      </c>
      <c r="L66" t="s">
        <v>63</v>
      </c>
      <c r="M66" s="1">
        <v>100</v>
      </c>
      <c r="N66" s="31">
        <v>0.68</v>
      </c>
      <c r="O66" t="s">
        <v>40</v>
      </c>
      <c r="P66" s="4">
        <v>323376</v>
      </c>
      <c r="Q66" t="s">
        <v>47</v>
      </c>
      <c r="S66" s="32">
        <v>1.6413</v>
      </c>
      <c r="T66" s="1">
        <v>2</v>
      </c>
      <c r="U66" s="1">
        <v>2</v>
      </c>
      <c r="W66" t="s">
        <v>205</v>
      </c>
      <c r="X66" s="17">
        <f>VLOOKUP($A66,'[1]Export Worksheet'!$A$2:$T$576,20,FALSE)</f>
        <v>2</v>
      </c>
    </row>
    <row r="67" spans="1:24" x14ac:dyDescent="0.2">
      <c r="A67" t="s">
        <v>344</v>
      </c>
      <c r="B67" s="4">
        <v>200033</v>
      </c>
      <c r="C67" t="s">
        <v>0</v>
      </c>
      <c r="D67" s="4">
        <v>2015</v>
      </c>
      <c r="E67" t="s">
        <v>120</v>
      </c>
      <c r="F67" t="s">
        <v>215</v>
      </c>
      <c r="G67" t="s">
        <v>101</v>
      </c>
      <c r="H67" s="4">
        <v>3191</v>
      </c>
      <c r="I67" t="s">
        <v>209</v>
      </c>
      <c r="J67" t="s">
        <v>32</v>
      </c>
      <c r="K67" t="s">
        <v>44</v>
      </c>
      <c r="L67" t="s">
        <v>63</v>
      </c>
      <c r="M67" s="1">
        <v>49</v>
      </c>
      <c r="O67" t="s">
        <v>40</v>
      </c>
      <c r="S67" s="32">
        <v>1.6413</v>
      </c>
      <c r="T67" s="1">
        <v>2</v>
      </c>
      <c r="U67" s="1">
        <v>2</v>
      </c>
      <c r="W67" t="s">
        <v>205</v>
      </c>
      <c r="X67" s="17">
        <f>VLOOKUP($A67,'[1]Export Worksheet'!$A$2:$T$576,20,FALSE)</f>
        <v>2</v>
      </c>
    </row>
    <row r="68" spans="1:24" x14ac:dyDescent="0.2">
      <c r="A68" t="s">
        <v>345</v>
      </c>
      <c r="B68" s="4">
        <v>200033</v>
      </c>
      <c r="C68" t="s">
        <v>0</v>
      </c>
      <c r="D68" s="4">
        <v>2015</v>
      </c>
      <c r="E68" t="s">
        <v>120</v>
      </c>
      <c r="F68" t="s">
        <v>215</v>
      </c>
      <c r="G68" t="s">
        <v>101</v>
      </c>
      <c r="H68" s="4">
        <v>3473</v>
      </c>
      <c r="I68" t="s">
        <v>209</v>
      </c>
      <c r="J68" t="s">
        <v>201</v>
      </c>
      <c r="K68" t="s">
        <v>200</v>
      </c>
      <c r="L68" t="s">
        <v>63</v>
      </c>
      <c r="M68" s="1">
        <v>49</v>
      </c>
      <c r="O68" t="s">
        <v>40</v>
      </c>
      <c r="S68" s="32">
        <v>1.6413</v>
      </c>
      <c r="T68" s="1">
        <v>2</v>
      </c>
      <c r="U68" s="1">
        <v>2</v>
      </c>
      <c r="W68" t="s">
        <v>205</v>
      </c>
      <c r="X68" s="17">
        <f>VLOOKUP($A68,'[1]Export Worksheet'!$A$2:$T$576,20,FALSE)</f>
        <v>2</v>
      </c>
    </row>
    <row r="69" spans="1:24" x14ac:dyDescent="0.2">
      <c r="A69" t="s">
        <v>346</v>
      </c>
      <c r="B69" s="4">
        <v>200043</v>
      </c>
      <c r="C69" t="s">
        <v>178</v>
      </c>
      <c r="D69" s="4">
        <v>2015</v>
      </c>
      <c r="E69" t="s">
        <v>120</v>
      </c>
      <c r="F69" t="s">
        <v>86</v>
      </c>
      <c r="G69" t="s">
        <v>12</v>
      </c>
      <c r="H69" s="4">
        <v>3235</v>
      </c>
      <c r="I69" t="s">
        <v>209</v>
      </c>
      <c r="J69" t="s">
        <v>136</v>
      </c>
      <c r="K69" t="s">
        <v>81</v>
      </c>
      <c r="L69" t="s">
        <v>63</v>
      </c>
      <c r="M69" s="1">
        <v>57</v>
      </c>
      <c r="O69" t="s">
        <v>40</v>
      </c>
      <c r="S69" s="32">
        <v>12.8535</v>
      </c>
      <c r="T69" s="1">
        <v>2</v>
      </c>
      <c r="U69" s="1">
        <v>2</v>
      </c>
      <c r="W69" t="s">
        <v>205</v>
      </c>
      <c r="X69" s="17">
        <f>VLOOKUP($A69,'[1]Export Worksheet'!$A$2:$T$576,20,FALSE)</f>
        <v>2</v>
      </c>
    </row>
    <row r="70" spans="1:24" x14ac:dyDescent="0.2">
      <c r="A70" t="s">
        <v>347</v>
      </c>
      <c r="B70" s="4">
        <v>200043</v>
      </c>
      <c r="C70" t="s">
        <v>178</v>
      </c>
      <c r="D70" s="4">
        <v>2015</v>
      </c>
      <c r="E70" t="s">
        <v>120</v>
      </c>
      <c r="F70" t="s">
        <v>86</v>
      </c>
      <c r="G70" t="s">
        <v>12</v>
      </c>
      <c r="H70" s="4">
        <v>3231</v>
      </c>
      <c r="I70" t="s">
        <v>209</v>
      </c>
      <c r="J70" t="s">
        <v>158</v>
      </c>
      <c r="K70" t="s">
        <v>35</v>
      </c>
      <c r="L70" t="s">
        <v>63</v>
      </c>
      <c r="M70" s="1">
        <v>57</v>
      </c>
      <c r="O70" t="s">
        <v>40</v>
      </c>
      <c r="S70" s="32">
        <v>12.8535</v>
      </c>
      <c r="T70" s="1">
        <v>2</v>
      </c>
      <c r="U70" s="1">
        <v>2</v>
      </c>
      <c r="W70" t="s">
        <v>205</v>
      </c>
      <c r="X70" s="17">
        <f>VLOOKUP($A70,'[1]Export Worksheet'!$A$2:$T$576,20,FALSE)</f>
        <v>2</v>
      </c>
    </row>
    <row r="71" spans="1:24" x14ac:dyDescent="0.2">
      <c r="A71" t="s">
        <v>348</v>
      </c>
      <c r="B71" s="4">
        <v>200043</v>
      </c>
      <c r="C71" t="s">
        <v>178</v>
      </c>
      <c r="D71" s="4">
        <v>2015</v>
      </c>
      <c r="E71" t="s">
        <v>120</v>
      </c>
      <c r="F71" t="s">
        <v>86</v>
      </c>
      <c r="G71" t="s">
        <v>12</v>
      </c>
      <c r="H71" s="4">
        <v>3209</v>
      </c>
      <c r="I71" t="s">
        <v>209</v>
      </c>
      <c r="J71" t="s">
        <v>108</v>
      </c>
      <c r="K71" t="s">
        <v>166</v>
      </c>
      <c r="L71" t="s">
        <v>63</v>
      </c>
      <c r="M71" s="1">
        <v>57</v>
      </c>
      <c r="O71" t="s">
        <v>40</v>
      </c>
      <c r="S71" s="32">
        <v>12.8535</v>
      </c>
      <c r="T71" s="1">
        <v>2</v>
      </c>
      <c r="U71" s="1">
        <v>2</v>
      </c>
      <c r="W71" t="s">
        <v>205</v>
      </c>
      <c r="X71" s="17">
        <f>VLOOKUP($A71,'[1]Export Worksheet'!$A$2:$T$576,20,FALSE)</f>
        <v>2</v>
      </c>
    </row>
    <row r="72" spans="1:24" x14ac:dyDescent="0.2">
      <c r="A72" t="s">
        <v>349</v>
      </c>
      <c r="B72" s="4">
        <v>200043</v>
      </c>
      <c r="C72" t="s">
        <v>178</v>
      </c>
      <c r="D72" s="4">
        <v>2015</v>
      </c>
      <c r="E72" t="s">
        <v>120</v>
      </c>
      <c r="F72" t="s">
        <v>86</v>
      </c>
      <c r="G72" t="s">
        <v>12</v>
      </c>
      <c r="H72" s="4">
        <v>3197</v>
      </c>
      <c r="I72" t="s">
        <v>209</v>
      </c>
      <c r="J72" t="s">
        <v>147</v>
      </c>
      <c r="K72" t="s">
        <v>46</v>
      </c>
      <c r="L72" t="s">
        <v>63</v>
      </c>
      <c r="M72" s="1">
        <v>57</v>
      </c>
      <c r="O72" t="s">
        <v>40</v>
      </c>
      <c r="S72" s="32">
        <v>12.8535</v>
      </c>
      <c r="T72" s="1">
        <v>2</v>
      </c>
      <c r="U72" s="1">
        <v>2</v>
      </c>
      <c r="W72" t="s">
        <v>205</v>
      </c>
      <c r="X72" s="17">
        <f>VLOOKUP($A72,'[1]Export Worksheet'!$A$2:$T$576,20,FALSE)</f>
        <v>2</v>
      </c>
    </row>
    <row r="73" spans="1:24" x14ac:dyDescent="0.2">
      <c r="A73" t="s">
        <v>350</v>
      </c>
      <c r="B73" s="4">
        <v>200043</v>
      </c>
      <c r="C73" t="s">
        <v>178</v>
      </c>
      <c r="D73" s="4">
        <v>2015</v>
      </c>
      <c r="E73" t="s">
        <v>120</v>
      </c>
      <c r="F73" t="s">
        <v>86</v>
      </c>
      <c r="G73" t="s">
        <v>12</v>
      </c>
      <c r="H73" s="4">
        <v>3163</v>
      </c>
      <c r="I73" t="s">
        <v>209</v>
      </c>
      <c r="J73" t="s">
        <v>110</v>
      </c>
      <c r="K73" t="s">
        <v>68</v>
      </c>
      <c r="L73" t="s">
        <v>130</v>
      </c>
      <c r="M73" s="1">
        <v>100</v>
      </c>
      <c r="O73" t="s">
        <v>40</v>
      </c>
      <c r="S73" s="32">
        <v>12.8535</v>
      </c>
      <c r="T73" s="1">
        <v>1</v>
      </c>
      <c r="U73" s="1">
        <v>2</v>
      </c>
      <c r="W73" t="s">
        <v>205</v>
      </c>
      <c r="X73" s="17">
        <f>VLOOKUP($A73,'[1]Export Worksheet'!$A$2:$T$576,20,FALSE)</f>
        <v>1</v>
      </c>
    </row>
    <row r="74" spans="1:24" x14ac:dyDescent="0.2">
      <c r="A74" t="s">
        <v>351</v>
      </c>
      <c r="B74" s="4">
        <v>200043</v>
      </c>
      <c r="C74" t="s">
        <v>178</v>
      </c>
      <c r="D74" s="4">
        <v>2015</v>
      </c>
      <c r="E74" t="s">
        <v>120</v>
      </c>
      <c r="F74" t="s">
        <v>86</v>
      </c>
      <c r="G74" t="s">
        <v>12</v>
      </c>
      <c r="H74" s="4">
        <v>3241</v>
      </c>
      <c r="I74" t="s">
        <v>209</v>
      </c>
      <c r="J74" t="s">
        <v>27</v>
      </c>
      <c r="K74" t="s">
        <v>16</v>
      </c>
      <c r="L74" t="s">
        <v>130</v>
      </c>
      <c r="M74" s="1">
        <v>100</v>
      </c>
      <c r="N74" s="31">
        <v>7.173</v>
      </c>
      <c r="O74" t="s">
        <v>40</v>
      </c>
      <c r="P74" s="4">
        <v>124082</v>
      </c>
      <c r="Q74" t="s">
        <v>190</v>
      </c>
      <c r="S74" s="32">
        <v>12.8535</v>
      </c>
      <c r="T74" s="1">
        <v>1</v>
      </c>
      <c r="U74" s="1">
        <v>2</v>
      </c>
      <c r="W74" t="s">
        <v>205</v>
      </c>
      <c r="X74" s="17">
        <f>VLOOKUP($A74,'[1]Export Worksheet'!$A$2:$T$576,20,FALSE)</f>
        <v>1</v>
      </c>
    </row>
    <row r="75" spans="1:24" x14ac:dyDescent="0.2">
      <c r="A75" t="s">
        <v>352</v>
      </c>
      <c r="B75" s="4">
        <v>200043</v>
      </c>
      <c r="C75" t="s">
        <v>178</v>
      </c>
      <c r="D75" s="4">
        <v>2015</v>
      </c>
      <c r="E75" t="s">
        <v>120</v>
      </c>
      <c r="F75" t="s">
        <v>86</v>
      </c>
      <c r="G75" t="s">
        <v>12</v>
      </c>
      <c r="H75" s="4">
        <v>3239</v>
      </c>
      <c r="I75" t="s">
        <v>209</v>
      </c>
      <c r="J75" t="s">
        <v>142</v>
      </c>
      <c r="K75" t="s">
        <v>106</v>
      </c>
      <c r="L75" t="s">
        <v>130</v>
      </c>
      <c r="M75" s="1">
        <v>100</v>
      </c>
      <c r="N75" s="31">
        <v>7.173</v>
      </c>
      <c r="O75" t="s">
        <v>40</v>
      </c>
      <c r="P75" s="4">
        <v>124082</v>
      </c>
      <c r="Q75" t="s">
        <v>190</v>
      </c>
      <c r="S75" s="32">
        <v>12.8535</v>
      </c>
      <c r="T75" s="1">
        <v>1</v>
      </c>
      <c r="U75" s="1">
        <v>2</v>
      </c>
      <c r="W75" t="s">
        <v>205</v>
      </c>
      <c r="X75" s="17">
        <f>VLOOKUP($A75,'[1]Export Worksheet'!$A$2:$T$576,20,FALSE)</f>
        <v>1</v>
      </c>
    </row>
    <row r="76" spans="1:24" x14ac:dyDescent="0.2">
      <c r="A76" t="s">
        <v>353</v>
      </c>
      <c r="B76" s="4">
        <v>200043</v>
      </c>
      <c r="C76" t="s">
        <v>178</v>
      </c>
      <c r="D76" s="4">
        <v>2015</v>
      </c>
      <c r="E76" t="s">
        <v>120</v>
      </c>
      <c r="F76" t="s">
        <v>86</v>
      </c>
      <c r="G76" t="s">
        <v>12</v>
      </c>
      <c r="H76" s="4">
        <v>3487</v>
      </c>
      <c r="I76" t="s">
        <v>209</v>
      </c>
      <c r="J76" t="s">
        <v>156</v>
      </c>
      <c r="K76" t="s">
        <v>164</v>
      </c>
      <c r="L76" t="s">
        <v>63</v>
      </c>
      <c r="M76" s="1">
        <v>57</v>
      </c>
      <c r="O76" t="s">
        <v>40</v>
      </c>
      <c r="S76" s="32">
        <v>12.8535</v>
      </c>
      <c r="T76" s="1">
        <v>2</v>
      </c>
      <c r="U76" s="1">
        <v>2</v>
      </c>
      <c r="W76" t="s">
        <v>205</v>
      </c>
      <c r="X76" s="17">
        <f>VLOOKUP($A76,'[1]Export Worksheet'!$A$2:$T$576,20,FALSE)</f>
        <v>2</v>
      </c>
    </row>
    <row r="77" spans="1:24" x14ac:dyDescent="0.2">
      <c r="A77" t="s">
        <v>354</v>
      </c>
      <c r="B77" s="4">
        <v>200043</v>
      </c>
      <c r="C77" t="s">
        <v>178</v>
      </c>
      <c r="D77" s="4">
        <v>2015</v>
      </c>
      <c r="E77" t="s">
        <v>120</v>
      </c>
      <c r="F77" t="s">
        <v>86</v>
      </c>
      <c r="G77" t="s">
        <v>12</v>
      </c>
      <c r="H77" s="4">
        <v>3203</v>
      </c>
      <c r="I77" t="s">
        <v>209</v>
      </c>
      <c r="J77" t="s">
        <v>19</v>
      </c>
      <c r="K77" t="s">
        <v>29</v>
      </c>
      <c r="L77" t="s">
        <v>63</v>
      </c>
      <c r="M77" s="1">
        <v>49</v>
      </c>
      <c r="O77" t="s">
        <v>40</v>
      </c>
      <c r="S77" s="32">
        <v>12.8535</v>
      </c>
      <c r="T77" s="1">
        <v>2</v>
      </c>
      <c r="U77" s="1">
        <v>2</v>
      </c>
      <c r="W77" t="s">
        <v>205</v>
      </c>
      <c r="X77" s="17">
        <f>VLOOKUP($A77,'[1]Export Worksheet'!$A$2:$T$576,20,FALSE)</f>
        <v>2</v>
      </c>
    </row>
    <row r="78" spans="1:24" x14ac:dyDescent="0.2">
      <c r="A78" t="s">
        <v>355</v>
      </c>
      <c r="B78" s="4">
        <v>200043</v>
      </c>
      <c r="C78" t="s">
        <v>178</v>
      </c>
      <c r="D78" s="4">
        <v>2015</v>
      </c>
      <c r="E78" t="s">
        <v>120</v>
      </c>
      <c r="F78" t="s">
        <v>86</v>
      </c>
      <c r="G78" t="s">
        <v>12</v>
      </c>
      <c r="H78" s="4">
        <v>3493</v>
      </c>
      <c r="I78" t="s">
        <v>209</v>
      </c>
      <c r="J78" t="s">
        <v>59</v>
      </c>
      <c r="K78" t="s">
        <v>210</v>
      </c>
      <c r="L78" t="s">
        <v>63</v>
      </c>
      <c r="M78" s="1">
        <v>49</v>
      </c>
      <c r="O78" t="s">
        <v>40</v>
      </c>
      <c r="S78" s="32">
        <v>12.8535</v>
      </c>
      <c r="T78" s="1">
        <v>2</v>
      </c>
      <c r="U78" s="1">
        <v>2</v>
      </c>
      <c r="W78" t="s">
        <v>205</v>
      </c>
      <c r="X78" s="17">
        <f>VLOOKUP($A78,'[1]Export Worksheet'!$A$2:$T$576,20,FALSE)</f>
        <v>2</v>
      </c>
    </row>
    <row r="79" spans="1:24" x14ac:dyDescent="0.2">
      <c r="A79" t="s">
        <v>356</v>
      </c>
      <c r="B79" s="4">
        <v>200043</v>
      </c>
      <c r="C79" t="s">
        <v>178</v>
      </c>
      <c r="D79" s="4">
        <v>2015</v>
      </c>
      <c r="E79" t="s">
        <v>120</v>
      </c>
      <c r="F79" t="s">
        <v>86</v>
      </c>
      <c r="G79" t="s">
        <v>12</v>
      </c>
      <c r="H79" s="4">
        <v>3183</v>
      </c>
      <c r="I79" t="s">
        <v>209</v>
      </c>
      <c r="J79" t="s">
        <v>122</v>
      </c>
      <c r="K79" t="s">
        <v>202</v>
      </c>
      <c r="L79" t="s">
        <v>204</v>
      </c>
      <c r="M79" s="1">
        <v>100</v>
      </c>
      <c r="O79" t="s">
        <v>40</v>
      </c>
      <c r="S79" s="32">
        <v>12.8535</v>
      </c>
      <c r="T79" s="1">
        <v>21</v>
      </c>
      <c r="U79" s="1">
        <v>2</v>
      </c>
      <c r="W79" t="s">
        <v>205</v>
      </c>
      <c r="X79" s="17">
        <f>VLOOKUP($A79,'[1]Export Worksheet'!$A$2:$T$576,20,FALSE)</f>
        <v>21</v>
      </c>
    </row>
    <row r="80" spans="1:24" x14ac:dyDescent="0.2">
      <c r="A80" t="s">
        <v>357</v>
      </c>
      <c r="B80" s="4">
        <v>200043</v>
      </c>
      <c r="C80" t="s">
        <v>178</v>
      </c>
      <c r="D80" s="4">
        <v>2015</v>
      </c>
      <c r="E80" t="s">
        <v>120</v>
      </c>
      <c r="F80" t="s">
        <v>86</v>
      </c>
      <c r="G80" t="s">
        <v>12</v>
      </c>
      <c r="H80" s="4">
        <v>3365</v>
      </c>
      <c r="I80" t="s">
        <v>209</v>
      </c>
      <c r="J80" t="s">
        <v>133</v>
      </c>
      <c r="K80" t="s">
        <v>3</v>
      </c>
      <c r="L80" t="s">
        <v>204</v>
      </c>
      <c r="M80" s="1">
        <v>100</v>
      </c>
      <c r="N80" s="31">
        <v>0.23100000000000001</v>
      </c>
      <c r="O80" t="s">
        <v>40</v>
      </c>
      <c r="P80" s="4">
        <v>124082</v>
      </c>
      <c r="Q80" t="s">
        <v>190</v>
      </c>
      <c r="S80" s="32">
        <v>12.8535</v>
      </c>
      <c r="T80" s="1">
        <v>21</v>
      </c>
      <c r="U80" s="1">
        <v>2</v>
      </c>
      <c r="W80" t="s">
        <v>205</v>
      </c>
      <c r="X80" s="17">
        <f>VLOOKUP($A80,'[1]Export Worksheet'!$A$2:$T$576,20,FALSE)</f>
        <v>21</v>
      </c>
    </row>
    <row r="81" spans="1:24" x14ac:dyDescent="0.2">
      <c r="A81" t="s">
        <v>358</v>
      </c>
      <c r="B81" s="4">
        <v>200043</v>
      </c>
      <c r="C81" t="s">
        <v>178</v>
      </c>
      <c r="D81" s="4">
        <v>2015</v>
      </c>
      <c r="E81" t="s">
        <v>120</v>
      </c>
      <c r="F81" t="s">
        <v>86</v>
      </c>
      <c r="G81" t="s">
        <v>12</v>
      </c>
      <c r="H81" s="4">
        <v>3191</v>
      </c>
      <c r="I81" t="s">
        <v>209</v>
      </c>
      <c r="J81" t="s">
        <v>32</v>
      </c>
      <c r="K81" t="s">
        <v>44</v>
      </c>
      <c r="L81" t="s">
        <v>130</v>
      </c>
      <c r="M81" s="1">
        <v>49</v>
      </c>
      <c r="O81" t="s">
        <v>40</v>
      </c>
      <c r="S81" s="32">
        <v>12.8535</v>
      </c>
      <c r="T81" s="1">
        <v>1</v>
      </c>
      <c r="U81" s="1">
        <v>2</v>
      </c>
      <c r="W81" t="s">
        <v>205</v>
      </c>
      <c r="X81" s="17">
        <f>VLOOKUP($A81,'[1]Export Worksheet'!$A$2:$T$576,20,FALSE)</f>
        <v>1</v>
      </c>
    </row>
    <row r="82" spans="1:24" x14ac:dyDescent="0.2">
      <c r="A82" t="s">
        <v>359</v>
      </c>
      <c r="B82" s="4">
        <v>200043</v>
      </c>
      <c r="C82" t="s">
        <v>178</v>
      </c>
      <c r="D82" s="4">
        <v>2015</v>
      </c>
      <c r="E82" t="s">
        <v>120</v>
      </c>
      <c r="F82" t="s">
        <v>86</v>
      </c>
      <c r="G82" t="s">
        <v>12</v>
      </c>
      <c r="H82" s="4">
        <v>3473</v>
      </c>
      <c r="I82" t="s">
        <v>209</v>
      </c>
      <c r="J82" t="s">
        <v>201</v>
      </c>
      <c r="K82" t="s">
        <v>200</v>
      </c>
      <c r="L82" t="s">
        <v>130</v>
      </c>
      <c r="M82" s="1">
        <v>49</v>
      </c>
      <c r="O82" t="s">
        <v>40</v>
      </c>
      <c r="S82" s="32">
        <v>12.8535</v>
      </c>
      <c r="T82" s="1">
        <v>1</v>
      </c>
      <c r="U82" s="1">
        <v>2</v>
      </c>
      <c r="W82" t="s">
        <v>205</v>
      </c>
      <c r="X82" s="17">
        <f>VLOOKUP($A82,'[1]Export Worksheet'!$A$2:$T$576,20,FALSE)</f>
        <v>1</v>
      </c>
    </row>
    <row r="83" spans="1:24" x14ac:dyDescent="0.2">
      <c r="A83" t="s">
        <v>360</v>
      </c>
      <c r="B83" s="4">
        <v>200057</v>
      </c>
      <c r="C83" t="s">
        <v>94</v>
      </c>
      <c r="D83" s="4">
        <v>2015</v>
      </c>
      <c r="E83" t="s">
        <v>120</v>
      </c>
      <c r="F83" t="s">
        <v>223</v>
      </c>
      <c r="G83" t="s">
        <v>71</v>
      </c>
      <c r="H83" s="4">
        <v>3235</v>
      </c>
      <c r="I83" t="s">
        <v>209</v>
      </c>
      <c r="J83" t="s">
        <v>136</v>
      </c>
      <c r="K83" t="s">
        <v>81</v>
      </c>
      <c r="L83" t="s">
        <v>63</v>
      </c>
      <c r="M83" s="1">
        <v>95</v>
      </c>
      <c r="O83" t="s">
        <v>40</v>
      </c>
      <c r="S83" s="32">
        <v>5.1242000000000001</v>
      </c>
      <c r="T83" s="1">
        <v>2</v>
      </c>
      <c r="U83" s="1">
        <v>2</v>
      </c>
      <c r="W83" t="s">
        <v>205</v>
      </c>
      <c r="X83" s="17">
        <f>VLOOKUP($A83,'[1]Export Worksheet'!$A$2:$T$576,20,FALSE)</f>
        <v>2</v>
      </c>
    </row>
    <row r="84" spans="1:24" x14ac:dyDescent="0.2">
      <c r="A84" t="s">
        <v>361</v>
      </c>
      <c r="B84" s="4">
        <v>200057</v>
      </c>
      <c r="C84" t="s">
        <v>94</v>
      </c>
      <c r="D84" s="4">
        <v>2015</v>
      </c>
      <c r="E84" t="s">
        <v>120</v>
      </c>
      <c r="F84" t="s">
        <v>223</v>
      </c>
      <c r="G84" t="s">
        <v>71</v>
      </c>
      <c r="H84" s="4">
        <v>3231</v>
      </c>
      <c r="I84" t="s">
        <v>209</v>
      </c>
      <c r="J84" t="s">
        <v>158</v>
      </c>
      <c r="K84" t="s">
        <v>35</v>
      </c>
      <c r="L84" t="s">
        <v>63</v>
      </c>
      <c r="M84" s="1">
        <v>95</v>
      </c>
      <c r="O84" t="s">
        <v>40</v>
      </c>
      <c r="S84" s="32">
        <v>5.1242000000000001</v>
      </c>
      <c r="T84" s="1">
        <v>2</v>
      </c>
      <c r="U84" s="1">
        <v>2</v>
      </c>
      <c r="W84" t="s">
        <v>205</v>
      </c>
      <c r="X84" s="17">
        <f>VLOOKUP($A84,'[1]Export Worksheet'!$A$2:$T$576,20,FALSE)</f>
        <v>2</v>
      </c>
    </row>
    <row r="85" spans="1:24" x14ac:dyDescent="0.2">
      <c r="A85" t="s">
        <v>362</v>
      </c>
      <c r="B85" s="4">
        <v>200057</v>
      </c>
      <c r="C85" t="s">
        <v>94</v>
      </c>
      <c r="D85" s="4">
        <v>2015</v>
      </c>
      <c r="E85" t="s">
        <v>120</v>
      </c>
      <c r="F85" t="s">
        <v>223</v>
      </c>
      <c r="G85" t="s">
        <v>71</v>
      </c>
      <c r="H85" s="4">
        <v>3209</v>
      </c>
      <c r="I85" t="s">
        <v>209</v>
      </c>
      <c r="J85" t="s">
        <v>108</v>
      </c>
      <c r="K85" t="s">
        <v>166</v>
      </c>
      <c r="L85" t="s">
        <v>63</v>
      </c>
      <c r="M85" s="1">
        <v>95</v>
      </c>
      <c r="O85" t="s">
        <v>40</v>
      </c>
      <c r="S85" s="32">
        <v>5.1242000000000001</v>
      </c>
      <c r="T85" s="1">
        <v>2</v>
      </c>
      <c r="U85" s="1">
        <v>2</v>
      </c>
      <c r="W85" t="s">
        <v>205</v>
      </c>
      <c r="X85" s="17">
        <f>VLOOKUP($A85,'[1]Export Worksheet'!$A$2:$T$576,20,FALSE)</f>
        <v>2</v>
      </c>
    </row>
    <row r="86" spans="1:24" x14ac:dyDescent="0.2">
      <c r="A86" t="s">
        <v>363</v>
      </c>
      <c r="B86" s="4">
        <v>200057</v>
      </c>
      <c r="C86" t="s">
        <v>94</v>
      </c>
      <c r="D86" s="4">
        <v>2015</v>
      </c>
      <c r="E86" t="s">
        <v>120</v>
      </c>
      <c r="F86" t="s">
        <v>223</v>
      </c>
      <c r="G86" t="s">
        <v>71</v>
      </c>
      <c r="H86" s="4">
        <v>3203</v>
      </c>
      <c r="I86" t="s">
        <v>209</v>
      </c>
      <c r="J86" t="s">
        <v>19</v>
      </c>
      <c r="K86" t="s">
        <v>29</v>
      </c>
      <c r="L86" t="s">
        <v>63</v>
      </c>
      <c r="M86" s="1">
        <v>95</v>
      </c>
      <c r="O86" t="s">
        <v>40</v>
      </c>
      <c r="S86" s="32">
        <v>5.1242000000000001</v>
      </c>
      <c r="T86" s="1">
        <v>2</v>
      </c>
      <c r="U86" s="1">
        <v>2</v>
      </c>
      <c r="W86" t="s">
        <v>205</v>
      </c>
      <c r="X86" s="17">
        <f>VLOOKUP($A86,'[1]Export Worksheet'!$A$2:$T$576,20,FALSE)</f>
        <v>2</v>
      </c>
    </row>
    <row r="87" spans="1:24" x14ac:dyDescent="0.2">
      <c r="A87" t="s">
        <v>364</v>
      </c>
      <c r="B87" s="4">
        <v>200057</v>
      </c>
      <c r="C87" t="s">
        <v>94</v>
      </c>
      <c r="D87" s="4">
        <v>2015</v>
      </c>
      <c r="E87" t="s">
        <v>120</v>
      </c>
      <c r="F87" t="s">
        <v>223</v>
      </c>
      <c r="G87" t="s">
        <v>71</v>
      </c>
      <c r="H87" s="4">
        <v>3351</v>
      </c>
      <c r="I87" t="s">
        <v>209</v>
      </c>
      <c r="J87" t="s">
        <v>100</v>
      </c>
      <c r="K87" t="s">
        <v>220</v>
      </c>
      <c r="L87" t="s">
        <v>130</v>
      </c>
      <c r="M87" s="1">
        <v>0</v>
      </c>
      <c r="O87" t="s">
        <v>168</v>
      </c>
      <c r="S87" s="32">
        <v>5.1242000000000001</v>
      </c>
      <c r="T87" s="1">
        <v>1</v>
      </c>
      <c r="U87" s="1">
        <v>2</v>
      </c>
      <c r="W87" t="s">
        <v>205</v>
      </c>
      <c r="X87" s="17">
        <f>VLOOKUP($A87,'[1]Export Worksheet'!$A$2:$T$576,20,FALSE)</f>
        <v>1</v>
      </c>
    </row>
    <row r="88" spans="1:24" x14ac:dyDescent="0.2">
      <c r="A88" t="s">
        <v>365</v>
      </c>
      <c r="B88" s="4">
        <v>200057</v>
      </c>
      <c r="C88" t="s">
        <v>94</v>
      </c>
      <c r="D88" s="4">
        <v>2015</v>
      </c>
      <c r="E88" t="s">
        <v>120</v>
      </c>
      <c r="F88" t="s">
        <v>223</v>
      </c>
      <c r="G88" t="s">
        <v>71</v>
      </c>
      <c r="H88" s="4">
        <v>3480</v>
      </c>
      <c r="I88" t="s">
        <v>209</v>
      </c>
      <c r="J88" t="s">
        <v>199</v>
      </c>
      <c r="K88" t="s">
        <v>75</v>
      </c>
      <c r="L88" t="s">
        <v>63</v>
      </c>
      <c r="M88" s="1">
        <v>95</v>
      </c>
      <c r="O88" t="s">
        <v>40</v>
      </c>
      <c r="S88" s="32">
        <v>5.1242000000000001</v>
      </c>
      <c r="T88" s="1">
        <v>2</v>
      </c>
      <c r="U88" s="1">
        <v>2</v>
      </c>
      <c r="W88" t="s">
        <v>205</v>
      </c>
      <c r="X88" s="17">
        <f>VLOOKUP($A88,'[1]Export Worksheet'!$A$2:$T$576,20,FALSE)</f>
        <v>2</v>
      </c>
    </row>
    <row r="89" spans="1:24" x14ac:dyDescent="0.2">
      <c r="A89" t="s">
        <v>366</v>
      </c>
      <c r="B89" s="4">
        <v>200057</v>
      </c>
      <c r="C89" t="s">
        <v>94</v>
      </c>
      <c r="D89" s="4">
        <v>2015</v>
      </c>
      <c r="E89" t="s">
        <v>120</v>
      </c>
      <c r="F89" t="s">
        <v>223</v>
      </c>
      <c r="G89" t="s">
        <v>71</v>
      </c>
      <c r="H89" s="4">
        <v>3493</v>
      </c>
      <c r="I89" t="s">
        <v>209</v>
      </c>
      <c r="J89" t="s">
        <v>59</v>
      </c>
      <c r="K89" t="s">
        <v>210</v>
      </c>
      <c r="L89" t="s">
        <v>63</v>
      </c>
      <c r="M89" s="1">
        <v>49</v>
      </c>
      <c r="O89" t="s">
        <v>40</v>
      </c>
      <c r="S89" s="32">
        <v>5.1242000000000001</v>
      </c>
      <c r="T89" s="1">
        <v>2</v>
      </c>
      <c r="U89" s="1">
        <v>2</v>
      </c>
      <c r="W89" t="s">
        <v>205</v>
      </c>
      <c r="X89" s="17">
        <f>VLOOKUP($A89,'[1]Export Worksheet'!$A$2:$T$576,20,FALSE)</f>
        <v>2</v>
      </c>
    </row>
    <row r="90" spans="1:24" x14ac:dyDescent="0.2">
      <c r="A90" t="s">
        <v>367</v>
      </c>
      <c r="B90" s="4">
        <v>200057</v>
      </c>
      <c r="C90" t="s">
        <v>94</v>
      </c>
      <c r="D90" s="4">
        <v>2015</v>
      </c>
      <c r="E90" t="s">
        <v>120</v>
      </c>
      <c r="F90" t="s">
        <v>223</v>
      </c>
      <c r="G90" t="s">
        <v>71</v>
      </c>
      <c r="H90" s="4">
        <v>3488</v>
      </c>
      <c r="I90" t="s">
        <v>209</v>
      </c>
      <c r="J90" t="s">
        <v>80</v>
      </c>
      <c r="K90" t="s">
        <v>98</v>
      </c>
      <c r="L90" t="s">
        <v>63</v>
      </c>
      <c r="M90" s="1">
        <v>88</v>
      </c>
      <c r="N90" s="31">
        <v>0.69</v>
      </c>
      <c r="O90" t="s">
        <v>40</v>
      </c>
      <c r="P90" s="4">
        <v>320877</v>
      </c>
      <c r="Q90" t="s">
        <v>70</v>
      </c>
      <c r="S90" s="32">
        <v>5.1242000000000001</v>
      </c>
      <c r="T90" s="1">
        <v>2</v>
      </c>
      <c r="U90" s="1">
        <v>2</v>
      </c>
      <c r="W90" t="s">
        <v>205</v>
      </c>
      <c r="X90" s="17">
        <f>VLOOKUP($A90,'[1]Export Worksheet'!$A$2:$T$576,20,FALSE)</f>
        <v>2</v>
      </c>
    </row>
    <row r="91" spans="1:24" x14ac:dyDescent="0.2">
      <c r="A91" t="s">
        <v>368</v>
      </c>
      <c r="B91" s="4">
        <v>200057</v>
      </c>
      <c r="C91" t="s">
        <v>94</v>
      </c>
      <c r="D91" s="4">
        <v>2015</v>
      </c>
      <c r="E91" t="s">
        <v>120</v>
      </c>
      <c r="F91" t="s">
        <v>223</v>
      </c>
      <c r="G91" t="s">
        <v>71</v>
      </c>
      <c r="H91" s="4">
        <v>3191</v>
      </c>
      <c r="I91" t="s">
        <v>209</v>
      </c>
      <c r="J91" t="s">
        <v>32</v>
      </c>
      <c r="K91" t="s">
        <v>44</v>
      </c>
      <c r="L91" t="s">
        <v>130</v>
      </c>
      <c r="M91" s="1">
        <v>49</v>
      </c>
      <c r="O91" t="s">
        <v>40</v>
      </c>
      <c r="S91" s="32">
        <v>5.1242000000000001</v>
      </c>
      <c r="T91" s="1">
        <v>1</v>
      </c>
      <c r="U91" s="1">
        <v>2</v>
      </c>
      <c r="W91" t="s">
        <v>205</v>
      </c>
      <c r="X91" s="17">
        <f>VLOOKUP($A91,'[1]Export Worksheet'!$A$2:$T$576,20,FALSE)</f>
        <v>1</v>
      </c>
    </row>
    <row r="92" spans="1:24" x14ac:dyDescent="0.2">
      <c r="A92" t="s">
        <v>369</v>
      </c>
      <c r="B92" s="4">
        <v>200057</v>
      </c>
      <c r="C92" t="s">
        <v>94</v>
      </c>
      <c r="D92" s="4">
        <v>2015</v>
      </c>
      <c r="E92" t="s">
        <v>120</v>
      </c>
      <c r="F92" t="s">
        <v>223</v>
      </c>
      <c r="G92" t="s">
        <v>71</v>
      </c>
      <c r="H92" s="4">
        <v>3473</v>
      </c>
      <c r="I92" t="s">
        <v>209</v>
      </c>
      <c r="J92" t="s">
        <v>201</v>
      </c>
      <c r="K92" t="s">
        <v>200</v>
      </c>
      <c r="L92" t="s">
        <v>130</v>
      </c>
      <c r="M92" s="1">
        <v>49</v>
      </c>
      <c r="O92" t="s">
        <v>40</v>
      </c>
      <c r="S92" s="32">
        <v>5.1242000000000001</v>
      </c>
      <c r="T92" s="1">
        <v>1</v>
      </c>
      <c r="U92" s="1">
        <v>2</v>
      </c>
      <c r="W92" t="s">
        <v>205</v>
      </c>
      <c r="X92" s="17">
        <f>VLOOKUP($A92,'[1]Export Worksheet'!$A$2:$T$576,20,FALSE)</f>
        <v>1</v>
      </c>
    </row>
    <row r="93" spans="1:24" x14ac:dyDescent="0.2">
      <c r="A93" t="s">
        <v>370</v>
      </c>
      <c r="B93" s="4">
        <v>200073</v>
      </c>
      <c r="C93" t="s">
        <v>180</v>
      </c>
      <c r="D93" s="4">
        <v>2015</v>
      </c>
      <c r="E93" t="s">
        <v>120</v>
      </c>
      <c r="F93" t="s">
        <v>112</v>
      </c>
      <c r="G93" t="s">
        <v>37</v>
      </c>
      <c r="H93" s="4">
        <v>3235</v>
      </c>
      <c r="I93" t="s">
        <v>209</v>
      </c>
      <c r="J93" t="s">
        <v>136</v>
      </c>
      <c r="K93" t="s">
        <v>81</v>
      </c>
      <c r="L93" t="s">
        <v>63</v>
      </c>
      <c r="M93" s="1">
        <v>49</v>
      </c>
      <c r="O93" t="s">
        <v>40</v>
      </c>
      <c r="S93" s="32">
        <v>29.1435</v>
      </c>
      <c r="T93" s="1">
        <v>2</v>
      </c>
      <c r="U93" s="1">
        <v>2</v>
      </c>
      <c r="W93" t="s">
        <v>205</v>
      </c>
      <c r="X93" s="17">
        <f>VLOOKUP($A93,'[1]Export Worksheet'!$A$2:$T$576,20,FALSE)</f>
        <v>2</v>
      </c>
    </row>
    <row r="94" spans="1:24" x14ac:dyDescent="0.2">
      <c r="A94" t="s">
        <v>371</v>
      </c>
      <c r="B94" s="4">
        <v>200073</v>
      </c>
      <c r="C94" t="s">
        <v>180</v>
      </c>
      <c r="D94" s="4">
        <v>2015</v>
      </c>
      <c r="E94" t="s">
        <v>120</v>
      </c>
      <c r="F94" t="s">
        <v>112</v>
      </c>
      <c r="G94" t="s">
        <v>37</v>
      </c>
      <c r="H94" s="4">
        <v>3231</v>
      </c>
      <c r="I94" t="s">
        <v>209</v>
      </c>
      <c r="J94" t="s">
        <v>158</v>
      </c>
      <c r="K94" t="s">
        <v>35</v>
      </c>
      <c r="L94" t="s">
        <v>63</v>
      </c>
      <c r="M94" s="1">
        <v>49</v>
      </c>
      <c r="O94" t="s">
        <v>40</v>
      </c>
      <c r="S94" s="32">
        <v>29.1435</v>
      </c>
      <c r="T94" s="1">
        <v>2</v>
      </c>
      <c r="U94" s="1">
        <v>2</v>
      </c>
      <c r="W94" t="s">
        <v>205</v>
      </c>
      <c r="X94" s="17">
        <f>VLOOKUP($A94,'[1]Export Worksheet'!$A$2:$T$576,20,FALSE)</f>
        <v>2</v>
      </c>
    </row>
    <row r="95" spans="1:24" x14ac:dyDescent="0.2">
      <c r="A95" t="s">
        <v>372</v>
      </c>
      <c r="B95" s="4">
        <v>200073</v>
      </c>
      <c r="C95" t="s">
        <v>180</v>
      </c>
      <c r="D95" s="4">
        <v>2015</v>
      </c>
      <c r="E95" t="s">
        <v>120</v>
      </c>
      <c r="F95" t="s">
        <v>112</v>
      </c>
      <c r="G95" t="s">
        <v>37</v>
      </c>
      <c r="H95" s="4">
        <v>3209</v>
      </c>
      <c r="I95" t="s">
        <v>209</v>
      </c>
      <c r="J95" t="s">
        <v>108</v>
      </c>
      <c r="K95" t="s">
        <v>166</v>
      </c>
      <c r="L95" t="s">
        <v>63</v>
      </c>
      <c r="M95" s="1">
        <v>49</v>
      </c>
      <c r="O95" t="s">
        <v>40</v>
      </c>
      <c r="S95" s="32">
        <v>29.1435</v>
      </c>
      <c r="T95" s="1">
        <v>2</v>
      </c>
      <c r="U95" s="1">
        <v>2</v>
      </c>
      <c r="W95" t="s">
        <v>205</v>
      </c>
      <c r="X95" s="17">
        <f>VLOOKUP($A95,'[1]Export Worksheet'!$A$2:$T$576,20,FALSE)</f>
        <v>2</v>
      </c>
    </row>
    <row r="96" spans="1:24" x14ac:dyDescent="0.2">
      <c r="A96" t="s">
        <v>373</v>
      </c>
      <c r="B96" s="4">
        <v>200073</v>
      </c>
      <c r="C96" t="s">
        <v>180</v>
      </c>
      <c r="D96" s="4">
        <v>2015</v>
      </c>
      <c r="E96" t="s">
        <v>120</v>
      </c>
      <c r="F96" t="s">
        <v>112</v>
      </c>
      <c r="G96" t="s">
        <v>37</v>
      </c>
      <c r="H96" s="4">
        <v>3197</v>
      </c>
      <c r="I96" t="s">
        <v>209</v>
      </c>
      <c r="J96" t="s">
        <v>147</v>
      </c>
      <c r="K96" t="s">
        <v>46</v>
      </c>
      <c r="L96" t="s">
        <v>130</v>
      </c>
      <c r="M96" s="1">
        <v>100</v>
      </c>
      <c r="O96" t="s">
        <v>40</v>
      </c>
      <c r="S96" s="32">
        <v>29.1435</v>
      </c>
      <c r="T96" s="1">
        <v>1</v>
      </c>
      <c r="U96" s="1">
        <v>2</v>
      </c>
      <c r="W96" t="s">
        <v>205</v>
      </c>
      <c r="X96" s="17">
        <f>VLOOKUP($A96,'[1]Export Worksheet'!$A$2:$T$576,20,FALSE)</f>
        <v>1</v>
      </c>
    </row>
    <row r="97" spans="1:24" x14ac:dyDescent="0.2">
      <c r="A97" t="s">
        <v>374</v>
      </c>
      <c r="B97" s="4">
        <v>200073</v>
      </c>
      <c r="C97" t="s">
        <v>180</v>
      </c>
      <c r="D97" s="4">
        <v>2015</v>
      </c>
      <c r="E97" t="s">
        <v>120</v>
      </c>
      <c r="F97" t="s">
        <v>112</v>
      </c>
      <c r="G97" t="s">
        <v>37</v>
      </c>
      <c r="H97" s="4">
        <v>3163</v>
      </c>
      <c r="I97" t="s">
        <v>209</v>
      </c>
      <c r="J97" t="s">
        <v>110</v>
      </c>
      <c r="K97" t="s">
        <v>68</v>
      </c>
      <c r="L97" t="s">
        <v>130</v>
      </c>
      <c r="M97" s="1">
        <v>100</v>
      </c>
      <c r="O97" t="s">
        <v>40</v>
      </c>
      <c r="S97" s="32">
        <v>29.1435</v>
      </c>
      <c r="T97" s="1">
        <v>1</v>
      </c>
      <c r="U97" s="1">
        <v>2</v>
      </c>
      <c r="W97" t="s">
        <v>205</v>
      </c>
      <c r="X97" s="17">
        <f>VLOOKUP($A97,'[1]Export Worksheet'!$A$2:$T$576,20,FALSE)</f>
        <v>1</v>
      </c>
    </row>
    <row r="98" spans="1:24" x14ac:dyDescent="0.2">
      <c r="A98" t="s">
        <v>375</v>
      </c>
      <c r="B98" s="4">
        <v>200073</v>
      </c>
      <c r="C98" t="s">
        <v>180</v>
      </c>
      <c r="D98" s="4">
        <v>2015</v>
      </c>
      <c r="E98" t="s">
        <v>120</v>
      </c>
      <c r="F98" t="s">
        <v>112</v>
      </c>
      <c r="G98" t="s">
        <v>37</v>
      </c>
      <c r="H98" s="4">
        <v>3241</v>
      </c>
      <c r="I98" t="s">
        <v>209</v>
      </c>
      <c r="J98" t="s">
        <v>27</v>
      </c>
      <c r="K98" t="s">
        <v>16</v>
      </c>
      <c r="L98" t="s">
        <v>130</v>
      </c>
      <c r="M98" s="1">
        <v>100</v>
      </c>
      <c r="N98" s="31">
        <v>7.3090000000000002</v>
      </c>
      <c r="O98" t="s">
        <v>40</v>
      </c>
      <c r="P98" s="4">
        <v>302907</v>
      </c>
      <c r="Q98" t="s">
        <v>140</v>
      </c>
      <c r="S98" s="32">
        <v>29.1435</v>
      </c>
      <c r="T98" s="1">
        <v>1</v>
      </c>
      <c r="U98" s="1">
        <v>2</v>
      </c>
      <c r="W98" t="s">
        <v>205</v>
      </c>
      <c r="X98" s="17">
        <f>VLOOKUP($A98,'[1]Export Worksheet'!$A$2:$T$576,20,FALSE)</f>
        <v>1</v>
      </c>
    </row>
    <row r="99" spans="1:24" x14ac:dyDescent="0.2">
      <c r="A99" t="s">
        <v>376</v>
      </c>
      <c r="B99" s="4">
        <v>200073</v>
      </c>
      <c r="C99" t="s">
        <v>180</v>
      </c>
      <c r="D99" s="4">
        <v>2015</v>
      </c>
      <c r="E99" t="s">
        <v>120</v>
      </c>
      <c r="F99" t="s">
        <v>112</v>
      </c>
      <c r="G99" t="s">
        <v>37</v>
      </c>
      <c r="H99" s="4">
        <v>3239</v>
      </c>
      <c r="I99" t="s">
        <v>209</v>
      </c>
      <c r="J99" t="s">
        <v>142</v>
      </c>
      <c r="K99" t="s">
        <v>106</v>
      </c>
      <c r="L99" t="s">
        <v>130</v>
      </c>
      <c r="M99" s="1">
        <v>100</v>
      </c>
      <c r="N99" s="31">
        <v>7.3090000000000002</v>
      </c>
      <c r="O99" t="s">
        <v>93</v>
      </c>
      <c r="P99" s="4">
        <v>302907</v>
      </c>
      <c r="Q99" t="s">
        <v>140</v>
      </c>
      <c r="S99" s="32">
        <v>29.1435</v>
      </c>
      <c r="T99" s="1">
        <v>1</v>
      </c>
      <c r="U99" s="1">
        <v>2</v>
      </c>
      <c r="V99" s="4">
        <v>2013</v>
      </c>
      <c r="W99" t="s">
        <v>205</v>
      </c>
      <c r="X99" s="17">
        <f>VLOOKUP($A99,'[1]Export Worksheet'!$A$2:$T$576,20,FALSE)</f>
        <v>1</v>
      </c>
    </row>
    <row r="100" spans="1:24" x14ac:dyDescent="0.2">
      <c r="A100" t="s">
        <v>377</v>
      </c>
      <c r="B100" s="4">
        <v>200073</v>
      </c>
      <c r="C100" t="s">
        <v>180</v>
      </c>
      <c r="D100" s="4">
        <v>2015</v>
      </c>
      <c r="E100" t="s">
        <v>120</v>
      </c>
      <c r="F100" t="s">
        <v>112</v>
      </c>
      <c r="G100" t="s">
        <v>37</v>
      </c>
      <c r="H100" s="4">
        <v>3487</v>
      </c>
      <c r="I100" t="s">
        <v>209</v>
      </c>
      <c r="J100" t="s">
        <v>156</v>
      </c>
      <c r="K100" t="s">
        <v>164</v>
      </c>
      <c r="L100" t="s">
        <v>130</v>
      </c>
      <c r="M100" s="1">
        <v>49</v>
      </c>
      <c r="O100" t="s">
        <v>40</v>
      </c>
      <c r="S100" s="32">
        <v>29.1435</v>
      </c>
      <c r="T100" s="1">
        <v>1</v>
      </c>
      <c r="U100" s="1">
        <v>2</v>
      </c>
      <c r="W100" t="s">
        <v>205</v>
      </c>
      <c r="X100" s="17">
        <f>VLOOKUP($A100,'[1]Export Worksheet'!$A$2:$T$576,20,FALSE)</f>
        <v>1</v>
      </c>
    </row>
    <row r="101" spans="1:24" x14ac:dyDescent="0.2">
      <c r="A101" t="s">
        <v>378</v>
      </c>
      <c r="B101" s="4">
        <v>200073</v>
      </c>
      <c r="C101" t="s">
        <v>180</v>
      </c>
      <c r="D101" s="4">
        <v>2015</v>
      </c>
      <c r="E101" t="s">
        <v>120</v>
      </c>
      <c r="F101" t="s">
        <v>112</v>
      </c>
      <c r="G101" t="s">
        <v>37</v>
      </c>
      <c r="H101" s="4">
        <v>3203</v>
      </c>
      <c r="I101" t="s">
        <v>209</v>
      </c>
      <c r="J101" t="s">
        <v>19</v>
      </c>
      <c r="K101" t="s">
        <v>29</v>
      </c>
      <c r="L101" t="s">
        <v>63</v>
      </c>
      <c r="M101" s="1">
        <v>49</v>
      </c>
      <c r="O101" t="s">
        <v>40</v>
      </c>
      <c r="S101" s="32">
        <v>29.1435</v>
      </c>
      <c r="T101" s="1">
        <v>2</v>
      </c>
      <c r="U101" s="1">
        <v>2</v>
      </c>
      <c r="W101" t="s">
        <v>205</v>
      </c>
      <c r="X101" s="17">
        <f>VLOOKUP($A101,'[1]Export Worksheet'!$A$2:$T$576,20,FALSE)</f>
        <v>2</v>
      </c>
    </row>
    <row r="102" spans="1:24" x14ac:dyDescent="0.2">
      <c r="A102" t="s">
        <v>379</v>
      </c>
      <c r="B102" s="4">
        <v>200073</v>
      </c>
      <c r="C102" t="s">
        <v>180</v>
      </c>
      <c r="D102" s="4">
        <v>2015</v>
      </c>
      <c r="E102" t="s">
        <v>120</v>
      </c>
      <c r="F102" t="s">
        <v>112</v>
      </c>
      <c r="G102" t="s">
        <v>37</v>
      </c>
      <c r="H102" s="4">
        <v>3351</v>
      </c>
      <c r="I102" t="s">
        <v>209</v>
      </c>
      <c r="J102" t="s">
        <v>100</v>
      </c>
      <c r="K102" t="s">
        <v>220</v>
      </c>
      <c r="L102" t="s">
        <v>130</v>
      </c>
      <c r="M102" s="1">
        <v>49</v>
      </c>
      <c r="O102" t="s">
        <v>40</v>
      </c>
      <c r="S102" s="32">
        <v>29.1435</v>
      </c>
      <c r="T102" s="1">
        <v>1</v>
      </c>
      <c r="U102" s="1">
        <v>2</v>
      </c>
      <c r="W102" t="s">
        <v>205</v>
      </c>
      <c r="X102" s="17">
        <f>VLOOKUP($A102,'[1]Export Worksheet'!$A$2:$T$576,20,FALSE)</f>
        <v>1</v>
      </c>
    </row>
    <row r="103" spans="1:24" x14ac:dyDescent="0.2">
      <c r="A103" t="s">
        <v>380</v>
      </c>
      <c r="B103" s="4">
        <v>200073</v>
      </c>
      <c r="C103" t="s">
        <v>180</v>
      </c>
      <c r="D103" s="4">
        <v>2015</v>
      </c>
      <c r="E103" t="s">
        <v>120</v>
      </c>
      <c r="F103" t="s">
        <v>112</v>
      </c>
      <c r="G103" t="s">
        <v>37</v>
      </c>
      <c r="H103" s="4">
        <v>3493</v>
      </c>
      <c r="I103" t="s">
        <v>209</v>
      </c>
      <c r="J103" t="s">
        <v>59</v>
      </c>
      <c r="K103" t="s">
        <v>210</v>
      </c>
      <c r="L103" t="s">
        <v>63</v>
      </c>
      <c r="M103" s="1">
        <v>49</v>
      </c>
      <c r="O103" t="s">
        <v>40</v>
      </c>
      <c r="S103" s="32">
        <v>29.1435</v>
      </c>
      <c r="T103" s="1">
        <v>2</v>
      </c>
      <c r="U103" s="1">
        <v>2</v>
      </c>
      <c r="W103" t="s">
        <v>205</v>
      </c>
      <c r="X103" s="17">
        <f>VLOOKUP($A103,'[1]Export Worksheet'!$A$2:$T$576,20,FALSE)</f>
        <v>2</v>
      </c>
    </row>
    <row r="104" spans="1:24" x14ac:dyDescent="0.2">
      <c r="A104" t="s">
        <v>381</v>
      </c>
      <c r="B104" s="4">
        <v>200073</v>
      </c>
      <c r="C104" t="s">
        <v>180</v>
      </c>
      <c r="D104" s="4">
        <v>2015</v>
      </c>
      <c r="E104" t="s">
        <v>120</v>
      </c>
      <c r="F104" t="s">
        <v>112</v>
      </c>
      <c r="G104" t="s">
        <v>37</v>
      </c>
      <c r="H104" s="4">
        <v>3521</v>
      </c>
      <c r="I104" t="s">
        <v>209</v>
      </c>
      <c r="J104" t="s">
        <v>149</v>
      </c>
      <c r="K104" t="s">
        <v>89</v>
      </c>
      <c r="L104" t="s">
        <v>130</v>
      </c>
      <c r="M104" s="1">
        <v>49</v>
      </c>
      <c r="N104" s="31">
        <v>0.86</v>
      </c>
      <c r="O104" t="s">
        <v>40</v>
      </c>
      <c r="P104" s="4">
        <v>302907</v>
      </c>
      <c r="Q104" t="s">
        <v>140</v>
      </c>
      <c r="S104" s="32">
        <v>29.1435</v>
      </c>
      <c r="T104" s="1">
        <v>1</v>
      </c>
      <c r="U104" s="1">
        <v>2</v>
      </c>
      <c r="W104" t="s">
        <v>205</v>
      </c>
      <c r="X104" s="17">
        <f>VLOOKUP($A104,'[1]Export Worksheet'!$A$2:$T$576,20,FALSE)</f>
        <v>2</v>
      </c>
    </row>
    <row r="105" spans="1:24" x14ac:dyDescent="0.2">
      <c r="A105" t="s">
        <v>382</v>
      </c>
      <c r="B105" s="4">
        <v>200073</v>
      </c>
      <c r="C105" t="s">
        <v>180</v>
      </c>
      <c r="D105" s="4">
        <v>2015</v>
      </c>
      <c r="E105" t="s">
        <v>120</v>
      </c>
      <c r="F105" t="s">
        <v>112</v>
      </c>
      <c r="G105" t="s">
        <v>37</v>
      </c>
      <c r="H105" s="4">
        <v>3183</v>
      </c>
      <c r="I105" t="s">
        <v>209</v>
      </c>
      <c r="J105" t="s">
        <v>122</v>
      </c>
      <c r="K105" t="s">
        <v>202</v>
      </c>
      <c r="L105" t="s">
        <v>204</v>
      </c>
      <c r="M105" s="1">
        <v>100</v>
      </c>
      <c r="O105" t="s">
        <v>40</v>
      </c>
      <c r="S105" s="32">
        <v>29.1435</v>
      </c>
      <c r="T105" s="1">
        <v>21</v>
      </c>
      <c r="U105" s="1">
        <v>2</v>
      </c>
      <c r="W105" t="s">
        <v>205</v>
      </c>
      <c r="X105" s="17">
        <f>VLOOKUP($A105,'[1]Export Worksheet'!$A$2:$T$576,20,FALSE)</f>
        <v>21</v>
      </c>
    </row>
    <row r="106" spans="1:24" x14ac:dyDescent="0.2">
      <c r="A106" t="s">
        <v>383</v>
      </c>
      <c r="B106" s="4">
        <v>200073</v>
      </c>
      <c r="C106" t="s">
        <v>180</v>
      </c>
      <c r="D106" s="4">
        <v>2015</v>
      </c>
      <c r="E106" t="s">
        <v>120</v>
      </c>
      <c r="F106" t="s">
        <v>112</v>
      </c>
      <c r="G106" t="s">
        <v>37</v>
      </c>
      <c r="H106" s="4">
        <v>3365</v>
      </c>
      <c r="I106" t="s">
        <v>209</v>
      </c>
      <c r="J106" t="s">
        <v>133</v>
      </c>
      <c r="K106" t="s">
        <v>3</v>
      </c>
      <c r="L106" t="s">
        <v>204</v>
      </c>
      <c r="M106" s="1">
        <v>100</v>
      </c>
      <c r="N106" s="31">
        <v>7.0000000000000007E-2</v>
      </c>
      <c r="O106" t="s">
        <v>40</v>
      </c>
      <c r="P106" s="4">
        <v>302907</v>
      </c>
      <c r="Q106" t="s">
        <v>140</v>
      </c>
      <c r="S106" s="32">
        <v>29.1435</v>
      </c>
      <c r="T106" s="1">
        <v>21</v>
      </c>
      <c r="U106" s="1">
        <v>2</v>
      </c>
      <c r="W106" t="s">
        <v>205</v>
      </c>
      <c r="X106" s="17">
        <f>VLOOKUP($A106,'[1]Export Worksheet'!$A$2:$T$576,20,FALSE)</f>
        <v>21</v>
      </c>
    </row>
    <row r="107" spans="1:24" x14ac:dyDescent="0.2">
      <c r="A107" t="s">
        <v>384</v>
      </c>
      <c r="B107" s="4">
        <v>200073</v>
      </c>
      <c r="C107" t="s">
        <v>180</v>
      </c>
      <c r="D107" s="4">
        <v>2015</v>
      </c>
      <c r="E107" t="s">
        <v>120</v>
      </c>
      <c r="F107" t="s">
        <v>112</v>
      </c>
      <c r="G107" t="s">
        <v>37</v>
      </c>
      <c r="H107" s="4">
        <v>3191</v>
      </c>
      <c r="I107" t="s">
        <v>209</v>
      </c>
      <c r="J107" t="s">
        <v>32</v>
      </c>
      <c r="K107" t="s">
        <v>44</v>
      </c>
      <c r="L107" t="s">
        <v>130</v>
      </c>
      <c r="M107" s="1">
        <v>49</v>
      </c>
      <c r="O107" t="s">
        <v>40</v>
      </c>
      <c r="S107" s="32">
        <v>29.1435</v>
      </c>
      <c r="T107" s="1">
        <v>1</v>
      </c>
      <c r="U107" s="1">
        <v>2</v>
      </c>
      <c r="W107" t="s">
        <v>205</v>
      </c>
      <c r="X107" s="17">
        <f>VLOOKUP($A107,'[1]Export Worksheet'!$A$2:$T$576,20,FALSE)</f>
        <v>1</v>
      </c>
    </row>
    <row r="108" spans="1:24" x14ac:dyDescent="0.2">
      <c r="A108" t="s">
        <v>385</v>
      </c>
      <c r="B108" s="4">
        <v>200073</v>
      </c>
      <c r="C108" t="s">
        <v>180</v>
      </c>
      <c r="D108" s="4">
        <v>2015</v>
      </c>
      <c r="E108" t="s">
        <v>120</v>
      </c>
      <c r="F108" t="s">
        <v>112</v>
      </c>
      <c r="G108" t="s">
        <v>37</v>
      </c>
      <c r="H108" s="4">
        <v>3473</v>
      </c>
      <c r="I108" t="s">
        <v>209</v>
      </c>
      <c r="J108" t="s">
        <v>201</v>
      </c>
      <c r="K108" t="s">
        <v>200</v>
      </c>
      <c r="L108" t="s">
        <v>130</v>
      </c>
      <c r="M108" s="1">
        <v>49</v>
      </c>
      <c r="O108" t="s">
        <v>40</v>
      </c>
      <c r="S108" s="32">
        <v>29.1435</v>
      </c>
      <c r="T108" s="1">
        <v>1</v>
      </c>
      <c r="U108" s="1">
        <v>2</v>
      </c>
      <c r="W108" t="s">
        <v>205</v>
      </c>
      <c r="X108" s="17">
        <f>VLOOKUP($A108,'[1]Export Worksheet'!$A$2:$T$576,20,FALSE)</f>
        <v>1</v>
      </c>
    </row>
    <row r="109" spans="1:24" x14ac:dyDescent="0.2">
      <c r="A109" t="s">
        <v>386</v>
      </c>
      <c r="B109" s="4">
        <v>200079</v>
      </c>
      <c r="C109" t="s">
        <v>171</v>
      </c>
      <c r="D109" s="4">
        <v>2015</v>
      </c>
      <c r="E109" t="s">
        <v>120</v>
      </c>
      <c r="F109" t="s">
        <v>223</v>
      </c>
      <c r="G109" t="s">
        <v>34</v>
      </c>
      <c r="H109" s="4">
        <v>3235</v>
      </c>
      <c r="I109" t="s">
        <v>209</v>
      </c>
      <c r="J109" t="s">
        <v>136</v>
      </c>
      <c r="K109" t="s">
        <v>81</v>
      </c>
      <c r="L109" t="s">
        <v>211</v>
      </c>
      <c r="M109" s="1">
        <v>61</v>
      </c>
      <c r="O109" t="s">
        <v>40</v>
      </c>
      <c r="S109" s="32">
        <v>8.5215999999999994</v>
      </c>
      <c r="T109" s="1">
        <v>3</v>
      </c>
      <c r="U109" s="1">
        <v>2</v>
      </c>
      <c r="W109" t="s">
        <v>26</v>
      </c>
      <c r="X109" s="17">
        <f>VLOOKUP($A109,'[1]Export Worksheet'!$A$2:$T$576,20,FALSE)</f>
        <v>3</v>
      </c>
    </row>
    <row r="110" spans="1:24" x14ac:dyDescent="0.2">
      <c r="A110" t="s">
        <v>387</v>
      </c>
      <c r="B110" s="4">
        <v>200079</v>
      </c>
      <c r="C110" t="s">
        <v>171</v>
      </c>
      <c r="D110" s="4">
        <v>2015</v>
      </c>
      <c r="E110" t="s">
        <v>120</v>
      </c>
      <c r="F110" t="s">
        <v>223</v>
      </c>
      <c r="G110" t="s">
        <v>34</v>
      </c>
      <c r="H110" s="4">
        <v>3231</v>
      </c>
      <c r="I110" t="s">
        <v>209</v>
      </c>
      <c r="J110" t="s">
        <v>158</v>
      </c>
      <c r="K110" t="s">
        <v>35</v>
      </c>
      <c r="L110" t="s">
        <v>211</v>
      </c>
      <c r="M110" s="1">
        <v>61</v>
      </c>
      <c r="O110" t="s">
        <v>40</v>
      </c>
      <c r="S110" s="32">
        <v>8.5215999999999994</v>
      </c>
      <c r="T110" s="1">
        <v>3</v>
      </c>
      <c r="U110" s="1">
        <v>2</v>
      </c>
      <c r="W110" t="s">
        <v>26</v>
      </c>
      <c r="X110" s="17">
        <f>VLOOKUP($A110,'[1]Export Worksheet'!$A$2:$T$576,20,FALSE)</f>
        <v>3</v>
      </c>
    </row>
    <row r="111" spans="1:24" x14ac:dyDescent="0.2">
      <c r="A111" t="s">
        <v>388</v>
      </c>
      <c r="B111" s="4">
        <v>200079</v>
      </c>
      <c r="C111" t="s">
        <v>171</v>
      </c>
      <c r="D111" s="4">
        <v>2015</v>
      </c>
      <c r="E111" t="s">
        <v>120</v>
      </c>
      <c r="F111" t="s">
        <v>223</v>
      </c>
      <c r="G111" t="s">
        <v>34</v>
      </c>
      <c r="H111" s="4">
        <v>3209</v>
      </c>
      <c r="I111" t="s">
        <v>209</v>
      </c>
      <c r="J111" t="s">
        <v>108</v>
      </c>
      <c r="K111" t="s">
        <v>166</v>
      </c>
      <c r="L111" t="s">
        <v>211</v>
      </c>
      <c r="M111" s="1">
        <v>61</v>
      </c>
      <c r="O111" t="s">
        <v>40</v>
      </c>
      <c r="S111" s="32">
        <v>8.5215999999999994</v>
      </c>
      <c r="T111" s="1">
        <v>3</v>
      </c>
      <c r="U111" s="1">
        <v>2</v>
      </c>
      <c r="W111" t="s">
        <v>26</v>
      </c>
      <c r="X111" s="17">
        <f>VLOOKUP($A111,'[1]Export Worksheet'!$A$2:$T$576,20,FALSE)</f>
        <v>3</v>
      </c>
    </row>
    <row r="112" spans="1:24" x14ac:dyDescent="0.2">
      <c r="A112" t="s">
        <v>389</v>
      </c>
      <c r="B112" s="4">
        <v>200079</v>
      </c>
      <c r="C112" t="s">
        <v>171</v>
      </c>
      <c r="D112" s="4">
        <v>2015</v>
      </c>
      <c r="E112" t="s">
        <v>120</v>
      </c>
      <c r="F112" t="s">
        <v>223</v>
      </c>
      <c r="G112" t="s">
        <v>34</v>
      </c>
      <c r="H112" s="4">
        <v>3203</v>
      </c>
      <c r="I112" t="s">
        <v>209</v>
      </c>
      <c r="J112" t="s">
        <v>19</v>
      </c>
      <c r="K112" t="s">
        <v>29</v>
      </c>
      <c r="L112" t="s">
        <v>211</v>
      </c>
      <c r="M112" s="1">
        <v>61</v>
      </c>
      <c r="O112" t="s">
        <v>40</v>
      </c>
      <c r="S112" s="32">
        <v>8.5215999999999994</v>
      </c>
      <c r="T112" s="1">
        <v>3</v>
      </c>
      <c r="U112" s="1">
        <v>2</v>
      </c>
      <c r="W112" t="s">
        <v>26</v>
      </c>
      <c r="X112" s="17">
        <f>VLOOKUP($A112,'[1]Export Worksheet'!$A$2:$T$576,20,FALSE)</f>
        <v>3</v>
      </c>
    </row>
    <row r="113" spans="1:24" x14ac:dyDescent="0.2">
      <c r="A113" t="s">
        <v>390</v>
      </c>
      <c r="B113" s="4">
        <v>200079</v>
      </c>
      <c r="C113" t="s">
        <v>171</v>
      </c>
      <c r="D113" s="4">
        <v>2015</v>
      </c>
      <c r="E113" t="s">
        <v>120</v>
      </c>
      <c r="F113" t="s">
        <v>223</v>
      </c>
      <c r="G113" t="s">
        <v>34</v>
      </c>
      <c r="H113" s="4">
        <v>3351</v>
      </c>
      <c r="I113" t="s">
        <v>209</v>
      </c>
      <c r="J113" t="s">
        <v>100</v>
      </c>
      <c r="K113" t="s">
        <v>220</v>
      </c>
      <c r="L113" t="s">
        <v>130</v>
      </c>
      <c r="M113" s="1">
        <v>0</v>
      </c>
      <c r="O113" t="s">
        <v>168</v>
      </c>
      <c r="S113" s="32">
        <v>8.5215999999999994</v>
      </c>
      <c r="T113" s="1">
        <v>1</v>
      </c>
      <c r="U113" s="1">
        <v>2</v>
      </c>
      <c r="W113" t="s">
        <v>205</v>
      </c>
      <c r="X113" s="17">
        <f>VLOOKUP($A113,'[1]Export Worksheet'!$A$2:$T$576,20,FALSE)</f>
        <v>1</v>
      </c>
    </row>
    <row r="114" spans="1:24" x14ac:dyDescent="0.2">
      <c r="A114" t="s">
        <v>391</v>
      </c>
      <c r="B114" s="4">
        <v>200079</v>
      </c>
      <c r="C114" t="s">
        <v>171</v>
      </c>
      <c r="D114" s="4">
        <v>2015</v>
      </c>
      <c r="E114" t="s">
        <v>120</v>
      </c>
      <c r="F114" t="s">
        <v>223</v>
      </c>
      <c r="G114" t="s">
        <v>34</v>
      </c>
      <c r="H114" s="4">
        <v>3493</v>
      </c>
      <c r="I114" t="s">
        <v>209</v>
      </c>
      <c r="J114" t="s">
        <v>59</v>
      </c>
      <c r="K114" t="s">
        <v>210</v>
      </c>
      <c r="L114" t="s">
        <v>63</v>
      </c>
      <c r="M114" s="1">
        <v>49</v>
      </c>
      <c r="O114" t="s">
        <v>40</v>
      </c>
      <c r="S114" s="32">
        <v>8.5215999999999994</v>
      </c>
      <c r="T114" s="1">
        <v>2</v>
      </c>
      <c r="U114" s="1">
        <v>2</v>
      </c>
      <c r="W114" t="s">
        <v>205</v>
      </c>
      <c r="X114" s="17">
        <f>VLOOKUP($A114,'[1]Export Worksheet'!$A$2:$T$576,20,FALSE)</f>
        <v>2</v>
      </c>
    </row>
    <row r="115" spans="1:24" x14ac:dyDescent="0.2">
      <c r="A115" t="s">
        <v>392</v>
      </c>
      <c r="B115" s="4">
        <v>200079</v>
      </c>
      <c r="C115" t="s">
        <v>171</v>
      </c>
      <c r="D115" s="4">
        <v>2015</v>
      </c>
      <c r="E115" t="s">
        <v>120</v>
      </c>
      <c r="F115" t="s">
        <v>223</v>
      </c>
      <c r="G115" t="s">
        <v>34</v>
      </c>
      <c r="H115" s="4">
        <v>3488</v>
      </c>
      <c r="I115" t="s">
        <v>209</v>
      </c>
      <c r="J115" t="s">
        <v>80</v>
      </c>
      <c r="K115" t="s">
        <v>98</v>
      </c>
      <c r="L115" t="s">
        <v>211</v>
      </c>
      <c r="M115" s="1">
        <v>61</v>
      </c>
      <c r="N115" s="31">
        <v>0.52</v>
      </c>
      <c r="O115" t="s">
        <v>40</v>
      </c>
      <c r="P115" s="4">
        <v>300936</v>
      </c>
      <c r="Q115" t="s">
        <v>105</v>
      </c>
      <c r="S115" s="32">
        <v>8.5215999999999994</v>
      </c>
      <c r="T115" s="1">
        <v>3</v>
      </c>
      <c r="U115" s="1">
        <v>2</v>
      </c>
      <c r="W115" t="s">
        <v>26</v>
      </c>
      <c r="X115" s="17">
        <f>VLOOKUP($A115,'[1]Export Worksheet'!$A$2:$T$576,20,FALSE)</f>
        <v>3</v>
      </c>
    </row>
    <row r="116" spans="1:24" x14ac:dyDescent="0.2">
      <c r="A116" t="s">
        <v>393</v>
      </c>
      <c r="B116" s="4">
        <v>200079</v>
      </c>
      <c r="C116" t="s">
        <v>171</v>
      </c>
      <c r="D116" s="4">
        <v>2015</v>
      </c>
      <c r="E116" t="s">
        <v>120</v>
      </c>
      <c r="F116" t="s">
        <v>223</v>
      </c>
      <c r="G116" t="s">
        <v>34</v>
      </c>
      <c r="H116" s="4">
        <v>3191</v>
      </c>
      <c r="I116" t="s">
        <v>209</v>
      </c>
      <c r="J116" t="s">
        <v>32</v>
      </c>
      <c r="K116" t="s">
        <v>44</v>
      </c>
      <c r="L116" t="s">
        <v>63</v>
      </c>
      <c r="M116" s="1">
        <v>49</v>
      </c>
      <c r="O116" t="s">
        <v>40</v>
      </c>
      <c r="S116" s="32">
        <v>8.5215999999999994</v>
      </c>
      <c r="T116" s="1">
        <v>2</v>
      </c>
      <c r="U116" s="1">
        <v>2</v>
      </c>
      <c r="W116" t="s">
        <v>205</v>
      </c>
      <c r="X116" s="17">
        <f>VLOOKUP($A116,'[1]Export Worksheet'!$A$2:$T$576,20,FALSE)</f>
        <v>2</v>
      </c>
    </row>
    <row r="117" spans="1:24" x14ac:dyDescent="0.2">
      <c r="A117" t="s">
        <v>394</v>
      </c>
      <c r="B117" s="4">
        <v>200079</v>
      </c>
      <c r="C117" t="s">
        <v>171</v>
      </c>
      <c r="D117" s="4">
        <v>2015</v>
      </c>
      <c r="E117" t="s">
        <v>120</v>
      </c>
      <c r="F117" t="s">
        <v>223</v>
      </c>
      <c r="G117" t="s">
        <v>34</v>
      </c>
      <c r="H117" s="4">
        <v>3473</v>
      </c>
      <c r="I117" t="s">
        <v>209</v>
      </c>
      <c r="J117" t="s">
        <v>201</v>
      </c>
      <c r="K117" t="s">
        <v>200</v>
      </c>
      <c r="L117" t="s">
        <v>63</v>
      </c>
      <c r="M117" s="1">
        <v>49</v>
      </c>
      <c r="O117" t="s">
        <v>40</v>
      </c>
      <c r="S117" s="32">
        <v>8.5215999999999994</v>
      </c>
      <c r="T117" s="1">
        <v>2</v>
      </c>
      <c r="U117" s="1">
        <v>2</v>
      </c>
      <c r="W117" t="s">
        <v>205</v>
      </c>
      <c r="X117" s="17">
        <f>VLOOKUP($A117,'[1]Export Worksheet'!$A$2:$T$576,20,FALSE)</f>
        <v>2</v>
      </c>
    </row>
    <row r="118" spans="1:24" x14ac:dyDescent="0.2">
      <c r="A118" t="s">
        <v>395</v>
      </c>
      <c r="B118" s="4">
        <v>200089</v>
      </c>
      <c r="C118" t="s">
        <v>161</v>
      </c>
      <c r="D118" s="4">
        <v>2015</v>
      </c>
      <c r="E118" t="s">
        <v>120</v>
      </c>
      <c r="F118" t="s">
        <v>112</v>
      </c>
      <c r="G118" t="s">
        <v>37</v>
      </c>
      <c r="H118" s="4">
        <v>3235</v>
      </c>
      <c r="I118" t="s">
        <v>209</v>
      </c>
      <c r="J118" t="s">
        <v>136</v>
      </c>
      <c r="K118" t="s">
        <v>81</v>
      </c>
      <c r="L118" t="s">
        <v>63</v>
      </c>
      <c r="M118" s="1">
        <v>49</v>
      </c>
      <c r="O118" t="s">
        <v>40</v>
      </c>
      <c r="S118" s="32">
        <v>25.313099999999999</v>
      </c>
      <c r="T118" s="1">
        <v>2</v>
      </c>
      <c r="U118" s="1">
        <v>2</v>
      </c>
      <c r="W118" t="s">
        <v>205</v>
      </c>
      <c r="X118" s="17">
        <f>VLOOKUP($A118,'[1]Export Worksheet'!$A$2:$T$576,20,FALSE)</f>
        <v>2</v>
      </c>
    </row>
    <row r="119" spans="1:24" x14ac:dyDescent="0.2">
      <c r="A119" t="s">
        <v>396</v>
      </c>
      <c r="B119" s="4">
        <v>200089</v>
      </c>
      <c r="C119" t="s">
        <v>161</v>
      </c>
      <c r="D119" s="4">
        <v>2015</v>
      </c>
      <c r="E119" t="s">
        <v>120</v>
      </c>
      <c r="F119" t="s">
        <v>112</v>
      </c>
      <c r="G119" t="s">
        <v>37</v>
      </c>
      <c r="H119" s="4">
        <v>3231</v>
      </c>
      <c r="I119" t="s">
        <v>209</v>
      </c>
      <c r="J119" t="s">
        <v>158</v>
      </c>
      <c r="K119" t="s">
        <v>35</v>
      </c>
      <c r="L119" t="s">
        <v>63</v>
      </c>
      <c r="M119" s="1">
        <v>49</v>
      </c>
      <c r="O119" t="s">
        <v>40</v>
      </c>
      <c r="S119" s="32">
        <v>25.313099999999999</v>
      </c>
      <c r="T119" s="1">
        <v>2</v>
      </c>
      <c r="U119" s="1">
        <v>2</v>
      </c>
      <c r="W119" t="s">
        <v>205</v>
      </c>
      <c r="X119" s="17">
        <f>VLOOKUP($A119,'[1]Export Worksheet'!$A$2:$T$576,20,FALSE)</f>
        <v>2</v>
      </c>
    </row>
    <row r="120" spans="1:24" x14ac:dyDescent="0.2">
      <c r="A120" t="s">
        <v>397</v>
      </c>
      <c r="B120" s="4">
        <v>200089</v>
      </c>
      <c r="C120" t="s">
        <v>161</v>
      </c>
      <c r="D120" s="4">
        <v>2015</v>
      </c>
      <c r="E120" t="s">
        <v>120</v>
      </c>
      <c r="F120" t="s">
        <v>112</v>
      </c>
      <c r="G120" t="s">
        <v>37</v>
      </c>
      <c r="H120" s="4">
        <v>3209</v>
      </c>
      <c r="I120" t="s">
        <v>209</v>
      </c>
      <c r="J120" t="s">
        <v>108</v>
      </c>
      <c r="K120" t="s">
        <v>166</v>
      </c>
      <c r="L120" t="s">
        <v>63</v>
      </c>
      <c r="M120" s="1">
        <v>49</v>
      </c>
      <c r="O120" t="s">
        <v>40</v>
      </c>
      <c r="S120" s="32">
        <v>25.313099999999999</v>
      </c>
      <c r="T120" s="1">
        <v>2</v>
      </c>
      <c r="U120" s="1">
        <v>2</v>
      </c>
      <c r="W120" t="s">
        <v>205</v>
      </c>
      <c r="X120" s="17">
        <f>VLOOKUP($A120,'[1]Export Worksheet'!$A$2:$T$576,20,FALSE)</f>
        <v>2</v>
      </c>
    </row>
    <row r="121" spans="1:24" x14ac:dyDescent="0.2">
      <c r="A121" t="s">
        <v>398</v>
      </c>
      <c r="B121" s="4">
        <v>200089</v>
      </c>
      <c r="C121" t="s">
        <v>161</v>
      </c>
      <c r="D121" s="4">
        <v>2015</v>
      </c>
      <c r="E121" t="s">
        <v>120</v>
      </c>
      <c r="F121" t="s">
        <v>112</v>
      </c>
      <c r="G121" t="s">
        <v>37</v>
      </c>
      <c r="H121" s="4">
        <v>3197</v>
      </c>
      <c r="I121" t="s">
        <v>209</v>
      </c>
      <c r="J121" t="s">
        <v>147</v>
      </c>
      <c r="K121" t="s">
        <v>46</v>
      </c>
      <c r="L121" t="s">
        <v>130</v>
      </c>
      <c r="M121" s="1">
        <v>100</v>
      </c>
      <c r="O121" t="s">
        <v>40</v>
      </c>
      <c r="S121" s="32">
        <v>25.313099999999999</v>
      </c>
      <c r="T121" s="1">
        <v>1</v>
      </c>
      <c r="U121" s="1">
        <v>2</v>
      </c>
      <c r="W121" t="s">
        <v>205</v>
      </c>
      <c r="X121" s="17">
        <f>VLOOKUP($A121,'[1]Export Worksheet'!$A$2:$T$576,20,FALSE)</f>
        <v>1</v>
      </c>
    </row>
    <row r="122" spans="1:24" x14ac:dyDescent="0.2">
      <c r="A122" t="s">
        <v>399</v>
      </c>
      <c r="B122" s="4">
        <v>200089</v>
      </c>
      <c r="C122" t="s">
        <v>161</v>
      </c>
      <c r="D122" s="4">
        <v>2015</v>
      </c>
      <c r="E122" t="s">
        <v>120</v>
      </c>
      <c r="F122" t="s">
        <v>112</v>
      </c>
      <c r="G122" t="s">
        <v>37</v>
      </c>
      <c r="H122" s="4">
        <v>3163</v>
      </c>
      <c r="I122" t="s">
        <v>209</v>
      </c>
      <c r="J122" t="s">
        <v>110</v>
      </c>
      <c r="K122" t="s">
        <v>68</v>
      </c>
      <c r="L122" t="s">
        <v>130</v>
      </c>
      <c r="M122" s="1">
        <v>100</v>
      </c>
      <c r="O122" t="s">
        <v>40</v>
      </c>
      <c r="S122" s="32">
        <v>25.313099999999999</v>
      </c>
      <c r="T122" s="1">
        <v>1</v>
      </c>
      <c r="U122" s="1">
        <v>2</v>
      </c>
      <c r="W122" t="s">
        <v>205</v>
      </c>
      <c r="X122" s="17">
        <f>VLOOKUP($A122,'[1]Export Worksheet'!$A$2:$T$576,20,FALSE)</f>
        <v>1</v>
      </c>
    </row>
    <row r="123" spans="1:24" x14ac:dyDescent="0.2">
      <c r="A123" t="s">
        <v>400</v>
      </c>
      <c r="B123" s="4">
        <v>200089</v>
      </c>
      <c r="C123" t="s">
        <v>161</v>
      </c>
      <c r="D123" s="4">
        <v>2015</v>
      </c>
      <c r="E123" t="s">
        <v>120</v>
      </c>
      <c r="F123" t="s">
        <v>112</v>
      </c>
      <c r="G123" t="s">
        <v>37</v>
      </c>
      <c r="H123" s="4">
        <v>3241</v>
      </c>
      <c r="I123" t="s">
        <v>209</v>
      </c>
      <c r="J123" t="s">
        <v>27</v>
      </c>
      <c r="K123" t="s">
        <v>16</v>
      </c>
      <c r="L123" t="s">
        <v>130</v>
      </c>
      <c r="M123" s="1">
        <v>100</v>
      </c>
      <c r="N123" s="31">
        <v>7.3090000000000002</v>
      </c>
      <c r="O123" t="s">
        <v>40</v>
      </c>
      <c r="P123" s="4">
        <v>302907</v>
      </c>
      <c r="Q123" t="s">
        <v>140</v>
      </c>
      <c r="S123" s="32">
        <v>25.313099999999999</v>
      </c>
      <c r="T123" s="1">
        <v>1</v>
      </c>
      <c r="U123" s="1">
        <v>2</v>
      </c>
      <c r="W123" t="s">
        <v>205</v>
      </c>
      <c r="X123" s="17">
        <f>VLOOKUP($A123,'[1]Export Worksheet'!$A$2:$T$576,20,FALSE)</f>
        <v>1</v>
      </c>
    </row>
    <row r="124" spans="1:24" x14ac:dyDescent="0.2">
      <c r="A124" t="s">
        <v>401</v>
      </c>
      <c r="B124" s="4">
        <v>200089</v>
      </c>
      <c r="C124" t="s">
        <v>161</v>
      </c>
      <c r="D124" s="4">
        <v>2015</v>
      </c>
      <c r="E124" t="s">
        <v>120</v>
      </c>
      <c r="F124" t="s">
        <v>112</v>
      </c>
      <c r="G124" t="s">
        <v>37</v>
      </c>
      <c r="H124" s="4">
        <v>3239</v>
      </c>
      <c r="I124" t="s">
        <v>209</v>
      </c>
      <c r="J124" t="s">
        <v>142</v>
      </c>
      <c r="K124" t="s">
        <v>106</v>
      </c>
      <c r="L124" t="s">
        <v>130</v>
      </c>
      <c r="M124" s="1">
        <v>100</v>
      </c>
      <c r="N124" s="31">
        <v>7.3090000000000002</v>
      </c>
      <c r="O124" t="s">
        <v>93</v>
      </c>
      <c r="P124" s="4">
        <v>302907</v>
      </c>
      <c r="Q124" t="s">
        <v>140</v>
      </c>
      <c r="S124" s="32">
        <v>25.313099999999999</v>
      </c>
      <c r="T124" s="1">
        <v>1</v>
      </c>
      <c r="U124" s="1">
        <v>2</v>
      </c>
      <c r="V124" s="4">
        <v>2013</v>
      </c>
      <c r="W124" t="s">
        <v>205</v>
      </c>
      <c r="X124" s="17">
        <f>VLOOKUP($A124,'[1]Export Worksheet'!$A$2:$T$576,20,FALSE)</f>
        <v>1</v>
      </c>
    </row>
    <row r="125" spans="1:24" x14ac:dyDescent="0.2">
      <c r="A125" t="s">
        <v>402</v>
      </c>
      <c r="B125" s="4">
        <v>200089</v>
      </c>
      <c r="C125" t="s">
        <v>161</v>
      </c>
      <c r="D125" s="4">
        <v>2015</v>
      </c>
      <c r="E125" t="s">
        <v>120</v>
      </c>
      <c r="F125" t="s">
        <v>112</v>
      </c>
      <c r="G125" t="s">
        <v>37</v>
      </c>
      <c r="H125" s="4">
        <v>3487</v>
      </c>
      <c r="I125" t="s">
        <v>209</v>
      </c>
      <c r="J125" t="s">
        <v>156</v>
      </c>
      <c r="K125" t="s">
        <v>164</v>
      </c>
      <c r="L125" t="s">
        <v>130</v>
      </c>
      <c r="M125" s="1">
        <v>95</v>
      </c>
      <c r="O125" t="s">
        <v>93</v>
      </c>
      <c r="S125" s="32">
        <v>25.313099999999999</v>
      </c>
      <c r="T125" s="1">
        <v>1</v>
      </c>
      <c r="U125" s="1">
        <v>2</v>
      </c>
      <c r="V125" s="4">
        <v>2013</v>
      </c>
      <c r="W125" t="s">
        <v>205</v>
      </c>
      <c r="X125" s="17">
        <f>VLOOKUP($A125,'[1]Export Worksheet'!$A$2:$T$576,20,FALSE)</f>
        <v>1</v>
      </c>
    </row>
    <row r="126" spans="1:24" x14ac:dyDescent="0.2">
      <c r="A126" t="s">
        <v>403</v>
      </c>
      <c r="B126" s="4">
        <v>200089</v>
      </c>
      <c r="C126" t="s">
        <v>161</v>
      </c>
      <c r="D126" s="4">
        <v>2015</v>
      </c>
      <c r="E126" t="s">
        <v>120</v>
      </c>
      <c r="F126" t="s">
        <v>112</v>
      </c>
      <c r="G126" t="s">
        <v>37</v>
      </c>
      <c r="H126" s="4">
        <v>3203</v>
      </c>
      <c r="I126" t="s">
        <v>209</v>
      </c>
      <c r="J126" t="s">
        <v>19</v>
      </c>
      <c r="K126" t="s">
        <v>29</v>
      </c>
      <c r="L126" t="s">
        <v>63</v>
      </c>
      <c r="M126" s="1">
        <v>49</v>
      </c>
      <c r="O126" t="s">
        <v>40</v>
      </c>
      <c r="S126" s="32">
        <v>25.313099999999999</v>
      </c>
      <c r="T126" s="1">
        <v>2</v>
      </c>
      <c r="U126" s="1">
        <v>2</v>
      </c>
      <c r="W126" t="s">
        <v>205</v>
      </c>
      <c r="X126" s="17">
        <f>VLOOKUP($A126,'[1]Export Worksheet'!$A$2:$T$576,20,FALSE)</f>
        <v>2</v>
      </c>
    </row>
    <row r="127" spans="1:24" x14ac:dyDescent="0.2">
      <c r="A127" t="s">
        <v>404</v>
      </c>
      <c r="B127" s="4">
        <v>200089</v>
      </c>
      <c r="C127" t="s">
        <v>161</v>
      </c>
      <c r="D127" s="4">
        <v>2015</v>
      </c>
      <c r="E127" t="s">
        <v>120</v>
      </c>
      <c r="F127" t="s">
        <v>112</v>
      </c>
      <c r="G127" t="s">
        <v>37</v>
      </c>
      <c r="H127" s="4">
        <v>3351</v>
      </c>
      <c r="I127" t="s">
        <v>209</v>
      </c>
      <c r="J127" t="s">
        <v>100</v>
      </c>
      <c r="K127" t="s">
        <v>220</v>
      </c>
      <c r="L127" t="s">
        <v>130</v>
      </c>
      <c r="M127" s="1">
        <v>49</v>
      </c>
      <c r="O127" t="s">
        <v>40</v>
      </c>
      <c r="S127" s="32">
        <v>25.313099999999999</v>
      </c>
      <c r="T127" s="1">
        <v>1</v>
      </c>
      <c r="U127" s="1">
        <v>2</v>
      </c>
      <c r="W127" t="s">
        <v>205</v>
      </c>
      <c r="X127" s="17">
        <f>VLOOKUP($A127,'[1]Export Worksheet'!$A$2:$T$576,20,FALSE)</f>
        <v>1</v>
      </c>
    </row>
    <row r="128" spans="1:24" x14ac:dyDescent="0.2">
      <c r="A128" t="s">
        <v>405</v>
      </c>
      <c r="B128" s="4">
        <v>200089</v>
      </c>
      <c r="C128" t="s">
        <v>161</v>
      </c>
      <c r="D128" s="4">
        <v>2015</v>
      </c>
      <c r="E128" t="s">
        <v>120</v>
      </c>
      <c r="F128" t="s">
        <v>112</v>
      </c>
      <c r="G128" t="s">
        <v>37</v>
      </c>
      <c r="H128" s="4">
        <v>3493</v>
      </c>
      <c r="I128" t="s">
        <v>209</v>
      </c>
      <c r="J128" t="s">
        <v>59</v>
      </c>
      <c r="K128" t="s">
        <v>210</v>
      </c>
      <c r="L128" t="s">
        <v>63</v>
      </c>
      <c r="M128" s="1">
        <v>49</v>
      </c>
      <c r="O128" t="s">
        <v>40</v>
      </c>
      <c r="S128" s="32">
        <v>25.313099999999999</v>
      </c>
      <c r="T128" s="1">
        <v>2</v>
      </c>
      <c r="U128" s="1">
        <v>2</v>
      </c>
      <c r="W128" t="s">
        <v>205</v>
      </c>
      <c r="X128" s="17">
        <f>VLOOKUP($A128,'[1]Export Worksheet'!$A$2:$T$576,20,FALSE)</f>
        <v>2</v>
      </c>
    </row>
    <row r="129" spans="1:24" x14ac:dyDescent="0.2">
      <c r="A129" t="s">
        <v>406</v>
      </c>
      <c r="B129" s="4">
        <v>200089</v>
      </c>
      <c r="C129" t="s">
        <v>161</v>
      </c>
      <c r="D129" s="4">
        <v>2015</v>
      </c>
      <c r="E129" t="s">
        <v>120</v>
      </c>
      <c r="F129" t="s">
        <v>112</v>
      </c>
      <c r="G129" t="s">
        <v>37</v>
      </c>
      <c r="H129" s="4">
        <v>3521</v>
      </c>
      <c r="I129" t="s">
        <v>209</v>
      </c>
      <c r="J129" t="s">
        <v>149</v>
      </c>
      <c r="K129" t="s">
        <v>89</v>
      </c>
      <c r="L129" t="s">
        <v>130</v>
      </c>
      <c r="M129" s="1">
        <v>49</v>
      </c>
      <c r="N129" s="31">
        <v>0.86</v>
      </c>
      <c r="O129" t="s">
        <v>40</v>
      </c>
      <c r="P129" s="4">
        <v>302907</v>
      </c>
      <c r="Q129" t="s">
        <v>140</v>
      </c>
      <c r="S129" s="32">
        <v>25.313099999999999</v>
      </c>
      <c r="T129" s="1">
        <v>1</v>
      </c>
      <c r="U129" s="1">
        <v>2</v>
      </c>
      <c r="W129" t="s">
        <v>205</v>
      </c>
      <c r="X129" s="17">
        <f>VLOOKUP($A129,'[1]Export Worksheet'!$A$2:$T$576,20,FALSE)</f>
        <v>2</v>
      </c>
    </row>
    <row r="130" spans="1:24" x14ac:dyDescent="0.2">
      <c r="A130" t="s">
        <v>407</v>
      </c>
      <c r="B130" s="4">
        <v>200089</v>
      </c>
      <c r="C130" t="s">
        <v>161</v>
      </c>
      <c r="D130" s="4">
        <v>2015</v>
      </c>
      <c r="E130" t="s">
        <v>120</v>
      </c>
      <c r="F130" t="s">
        <v>112</v>
      </c>
      <c r="G130" t="s">
        <v>37</v>
      </c>
      <c r="H130" s="4">
        <v>3183</v>
      </c>
      <c r="I130" t="s">
        <v>209</v>
      </c>
      <c r="J130" t="s">
        <v>122</v>
      </c>
      <c r="K130" t="s">
        <v>202</v>
      </c>
      <c r="L130" t="s">
        <v>204</v>
      </c>
      <c r="M130" s="1">
        <v>100</v>
      </c>
      <c r="O130" t="s">
        <v>40</v>
      </c>
      <c r="S130" s="32">
        <v>25.313099999999999</v>
      </c>
      <c r="T130" s="1">
        <v>21</v>
      </c>
      <c r="U130" s="1">
        <v>2</v>
      </c>
      <c r="W130" t="s">
        <v>205</v>
      </c>
      <c r="X130" s="17">
        <f>VLOOKUP($A130,'[1]Export Worksheet'!$A$2:$T$576,20,FALSE)</f>
        <v>21</v>
      </c>
    </row>
    <row r="131" spans="1:24" x14ac:dyDescent="0.2">
      <c r="A131" t="s">
        <v>408</v>
      </c>
      <c r="B131" s="4">
        <v>200089</v>
      </c>
      <c r="C131" t="s">
        <v>161</v>
      </c>
      <c r="D131" s="4">
        <v>2015</v>
      </c>
      <c r="E131" t="s">
        <v>120</v>
      </c>
      <c r="F131" t="s">
        <v>112</v>
      </c>
      <c r="G131" t="s">
        <v>37</v>
      </c>
      <c r="H131" s="4">
        <v>3365</v>
      </c>
      <c r="I131" t="s">
        <v>209</v>
      </c>
      <c r="J131" t="s">
        <v>133</v>
      </c>
      <c r="K131" t="s">
        <v>3</v>
      </c>
      <c r="L131" t="s">
        <v>204</v>
      </c>
      <c r="M131" s="1">
        <v>100</v>
      </c>
      <c r="N131" s="31">
        <v>7.0000000000000007E-2</v>
      </c>
      <c r="O131" t="s">
        <v>40</v>
      </c>
      <c r="P131" s="4">
        <v>302907</v>
      </c>
      <c r="Q131" t="s">
        <v>140</v>
      </c>
      <c r="S131" s="32">
        <v>25.313099999999999</v>
      </c>
      <c r="T131" s="1">
        <v>21</v>
      </c>
      <c r="U131" s="1">
        <v>2</v>
      </c>
      <c r="W131" t="s">
        <v>205</v>
      </c>
      <c r="X131" s="17">
        <f>VLOOKUP($A131,'[1]Export Worksheet'!$A$2:$T$576,20,FALSE)</f>
        <v>21</v>
      </c>
    </row>
    <row r="132" spans="1:24" x14ac:dyDescent="0.2">
      <c r="A132" t="s">
        <v>409</v>
      </c>
      <c r="B132" s="4">
        <v>200089</v>
      </c>
      <c r="C132" t="s">
        <v>161</v>
      </c>
      <c r="D132" s="4">
        <v>2015</v>
      </c>
      <c r="E132" t="s">
        <v>120</v>
      </c>
      <c r="F132" t="s">
        <v>112</v>
      </c>
      <c r="G132" t="s">
        <v>37</v>
      </c>
      <c r="H132" s="4">
        <v>3191</v>
      </c>
      <c r="I132" t="s">
        <v>209</v>
      </c>
      <c r="J132" t="s">
        <v>32</v>
      </c>
      <c r="K132" t="s">
        <v>44</v>
      </c>
      <c r="L132" t="s">
        <v>130</v>
      </c>
      <c r="M132" s="1">
        <v>49</v>
      </c>
      <c r="O132" t="s">
        <v>40</v>
      </c>
      <c r="S132" s="32">
        <v>25.313099999999999</v>
      </c>
      <c r="T132" s="1">
        <v>1</v>
      </c>
      <c r="U132" s="1">
        <v>2</v>
      </c>
      <c r="W132" t="s">
        <v>205</v>
      </c>
      <c r="X132" s="17">
        <f>VLOOKUP($A132,'[1]Export Worksheet'!$A$2:$T$576,20,FALSE)</f>
        <v>1</v>
      </c>
    </row>
    <row r="133" spans="1:24" x14ac:dyDescent="0.2">
      <c r="A133" t="s">
        <v>410</v>
      </c>
      <c r="B133" s="4">
        <v>200089</v>
      </c>
      <c r="C133" t="s">
        <v>161</v>
      </c>
      <c r="D133" s="4">
        <v>2015</v>
      </c>
      <c r="E133" t="s">
        <v>120</v>
      </c>
      <c r="F133" t="s">
        <v>112</v>
      </c>
      <c r="G133" t="s">
        <v>37</v>
      </c>
      <c r="H133" s="4">
        <v>3473</v>
      </c>
      <c r="I133" t="s">
        <v>209</v>
      </c>
      <c r="J133" t="s">
        <v>201</v>
      </c>
      <c r="K133" t="s">
        <v>200</v>
      </c>
      <c r="L133" t="s">
        <v>130</v>
      </c>
      <c r="M133" s="1">
        <v>49</v>
      </c>
      <c r="O133" t="s">
        <v>40</v>
      </c>
      <c r="S133" s="32">
        <v>25.313099999999999</v>
      </c>
      <c r="T133" s="1">
        <v>1</v>
      </c>
      <c r="U133" s="1">
        <v>2</v>
      </c>
      <c r="W133" t="s">
        <v>205</v>
      </c>
      <c r="X133" s="17">
        <f>VLOOKUP($A133,'[1]Export Worksheet'!$A$2:$T$576,20,FALSE)</f>
        <v>1</v>
      </c>
    </row>
    <row r="134" spans="1:24" x14ac:dyDescent="0.2">
      <c r="A134" t="s">
        <v>411</v>
      </c>
      <c r="B134" s="4">
        <v>200090</v>
      </c>
      <c r="C134" t="s">
        <v>184</v>
      </c>
      <c r="D134" s="4">
        <v>2015</v>
      </c>
      <c r="E134" t="s">
        <v>120</v>
      </c>
      <c r="F134" t="s">
        <v>112</v>
      </c>
      <c r="G134" t="s">
        <v>37</v>
      </c>
      <c r="H134" s="4">
        <v>3235</v>
      </c>
      <c r="I134" t="s">
        <v>209</v>
      </c>
      <c r="J134" t="s">
        <v>136</v>
      </c>
      <c r="K134" t="s">
        <v>81</v>
      </c>
      <c r="L134" t="s">
        <v>63</v>
      </c>
      <c r="M134" s="1">
        <v>49</v>
      </c>
      <c r="O134" t="s">
        <v>40</v>
      </c>
      <c r="S134" s="32">
        <v>11.230399999999999</v>
      </c>
      <c r="T134" s="1">
        <v>2</v>
      </c>
      <c r="U134" s="1">
        <v>2</v>
      </c>
      <c r="W134" t="s">
        <v>205</v>
      </c>
      <c r="X134" s="17">
        <f>VLOOKUP($A134,'[1]Export Worksheet'!$A$2:$T$576,20,FALSE)</f>
        <v>2</v>
      </c>
    </row>
    <row r="135" spans="1:24" x14ac:dyDescent="0.2">
      <c r="A135" t="s">
        <v>412</v>
      </c>
      <c r="B135" s="4">
        <v>200090</v>
      </c>
      <c r="C135" t="s">
        <v>184</v>
      </c>
      <c r="D135" s="4">
        <v>2015</v>
      </c>
      <c r="E135" t="s">
        <v>120</v>
      </c>
      <c r="F135" t="s">
        <v>112</v>
      </c>
      <c r="G135" t="s">
        <v>37</v>
      </c>
      <c r="H135" s="4">
        <v>3231</v>
      </c>
      <c r="I135" t="s">
        <v>209</v>
      </c>
      <c r="J135" t="s">
        <v>158</v>
      </c>
      <c r="K135" t="s">
        <v>35</v>
      </c>
      <c r="L135" t="s">
        <v>63</v>
      </c>
      <c r="M135" s="1">
        <v>49</v>
      </c>
      <c r="O135" t="s">
        <v>40</v>
      </c>
      <c r="S135" s="32">
        <v>11.230399999999999</v>
      </c>
      <c r="T135" s="1">
        <v>2</v>
      </c>
      <c r="U135" s="1">
        <v>2</v>
      </c>
      <c r="W135" t="s">
        <v>205</v>
      </c>
      <c r="X135" s="17">
        <f>VLOOKUP($A135,'[1]Export Worksheet'!$A$2:$T$576,20,FALSE)</f>
        <v>2</v>
      </c>
    </row>
    <row r="136" spans="1:24" x14ac:dyDescent="0.2">
      <c r="A136" t="s">
        <v>413</v>
      </c>
      <c r="B136" s="4">
        <v>200090</v>
      </c>
      <c r="C136" t="s">
        <v>184</v>
      </c>
      <c r="D136" s="4">
        <v>2015</v>
      </c>
      <c r="E136" t="s">
        <v>120</v>
      </c>
      <c r="F136" t="s">
        <v>112</v>
      </c>
      <c r="G136" t="s">
        <v>37</v>
      </c>
      <c r="H136" s="4">
        <v>3210</v>
      </c>
      <c r="I136" t="s">
        <v>209</v>
      </c>
      <c r="J136" t="s">
        <v>17</v>
      </c>
      <c r="K136" t="s">
        <v>203</v>
      </c>
      <c r="L136" t="s">
        <v>204</v>
      </c>
      <c r="M136" s="1">
        <v>0</v>
      </c>
      <c r="O136" t="s">
        <v>168</v>
      </c>
      <c r="S136" s="32">
        <v>11.230399999999999</v>
      </c>
      <c r="T136" s="1">
        <v>21</v>
      </c>
      <c r="U136" s="1">
        <v>2</v>
      </c>
      <c r="W136" t="s">
        <v>205</v>
      </c>
      <c r="X136" s="17" t="e">
        <f>VLOOKUP($A136,'[1]Export Worksheet'!$A$2:$T$576,20,FALSE)</f>
        <v>#N/A</v>
      </c>
    </row>
    <row r="137" spans="1:24" x14ac:dyDescent="0.2">
      <c r="A137" t="s">
        <v>414</v>
      </c>
      <c r="B137" s="4">
        <v>200090</v>
      </c>
      <c r="C137" t="s">
        <v>184</v>
      </c>
      <c r="D137" s="4">
        <v>2015</v>
      </c>
      <c r="E137" t="s">
        <v>120</v>
      </c>
      <c r="F137" t="s">
        <v>112</v>
      </c>
      <c r="G137" t="s">
        <v>37</v>
      </c>
      <c r="H137" s="4">
        <v>3184</v>
      </c>
      <c r="I137" t="s">
        <v>209</v>
      </c>
      <c r="J137" t="s">
        <v>129</v>
      </c>
      <c r="K137" t="s">
        <v>132</v>
      </c>
      <c r="L137" t="s">
        <v>204</v>
      </c>
      <c r="M137" s="1">
        <v>0</v>
      </c>
      <c r="O137" t="s">
        <v>168</v>
      </c>
      <c r="S137" s="32">
        <v>11.230399999999999</v>
      </c>
      <c r="T137" s="1">
        <v>21</v>
      </c>
      <c r="U137" s="1">
        <v>2</v>
      </c>
      <c r="W137" t="s">
        <v>205</v>
      </c>
      <c r="X137" s="17" t="e">
        <f>VLOOKUP($A137,'[1]Export Worksheet'!$A$2:$T$576,20,FALSE)</f>
        <v>#N/A</v>
      </c>
    </row>
    <row r="138" spans="1:24" x14ac:dyDescent="0.2">
      <c r="A138" t="s">
        <v>415</v>
      </c>
      <c r="B138" s="4">
        <v>200090</v>
      </c>
      <c r="C138" t="s">
        <v>184</v>
      </c>
      <c r="D138" s="4">
        <v>2015</v>
      </c>
      <c r="E138" t="s">
        <v>120</v>
      </c>
      <c r="F138" t="s">
        <v>112</v>
      </c>
      <c r="G138" t="s">
        <v>37</v>
      </c>
      <c r="H138" s="4">
        <v>3639</v>
      </c>
      <c r="I138" t="s">
        <v>209</v>
      </c>
      <c r="J138" t="s">
        <v>74</v>
      </c>
      <c r="K138" t="s">
        <v>174</v>
      </c>
      <c r="L138" t="s">
        <v>204</v>
      </c>
      <c r="M138" s="1">
        <v>0</v>
      </c>
      <c r="O138" t="s">
        <v>168</v>
      </c>
      <c r="P138" s="4">
        <v>302907</v>
      </c>
      <c r="Q138" t="s">
        <v>140</v>
      </c>
      <c r="S138" s="32">
        <v>11.230399999999999</v>
      </c>
      <c r="T138" s="1">
        <v>21</v>
      </c>
      <c r="U138" s="1">
        <v>2</v>
      </c>
      <c r="W138" t="s">
        <v>205</v>
      </c>
      <c r="X138" s="17" t="e">
        <f>VLOOKUP($A138,'[1]Export Worksheet'!$A$2:$T$576,20,FALSE)</f>
        <v>#N/A</v>
      </c>
    </row>
    <row r="139" spans="1:24" x14ac:dyDescent="0.2">
      <c r="A139" t="s">
        <v>416</v>
      </c>
      <c r="B139" s="4">
        <v>200090</v>
      </c>
      <c r="C139" t="s">
        <v>184</v>
      </c>
      <c r="D139" s="4">
        <v>2015</v>
      </c>
      <c r="E139" t="s">
        <v>120</v>
      </c>
      <c r="F139" t="s">
        <v>112</v>
      </c>
      <c r="G139" t="s">
        <v>37</v>
      </c>
      <c r="H139" s="4">
        <v>3636</v>
      </c>
      <c r="I139" t="s">
        <v>209</v>
      </c>
      <c r="J139" t="s">
        <v>183</v>
      </c>
      <c r="K139" t="s">
        <v>36</v>
      </c>
      <c r="L139" t="s">
        <v>204</v>
      </c>
      <c r="M139" s="1">
        <v>0</v>
      </c>
      <c r="O139" t="s">
        <v>168</v>
      </c>
      <c r="P139" s="4">
        <v>302907</v>
      </c>
      <c r="Q139" t="s">
        <v>140</v>
      </c>
      <c r="S139" s="32">
        <v>11.230399999999999</v>
      </c>
      <c r="T139" s="1">
        <v>21</v>
      </c>
      <c r="U139" s="1">
        <v>2</v>
      </c>
      <c r="W139" t="s">
        <v>205</v>
      </c>
      <c r="X139" s="17" t="e">
        <f>VLOOKUP($A139,'[1]Export Worksheet'!$A$2:$T$576,20,FALSE)</f>
        <v>#N/A</v>
      </c>
    </row>
    <row r="140" spans="1:24" x14ac:dyDescent="0.2">
      <c r="A140" t="s">
        <v>417</v>
      </c>
      <c r="B140" s="4">
        <v>200090</v>
      </c>
      <c r="C140" t="s">
        <v>184</v>
      </c>
      <c r="D140" s="4">
        <v>2015</v>
      </c>
      <c r="E140" t="s">
        <v>120</v>
      </c>
      <c r="F140" t="s">
        <v>112</v>
      </c>
      <c r="G140" t="s">
        <v>37</v>
      </c>
      <c r="H140" s="4">
        <v>3637</v>
      </c>
      <c r="I140" t="s">
        <v>209</v>
      </c>
      <c r="J140" t="s">
        <v>85</v>
      </c>
      <c r="K140" t="s">
        <v>8</v>
      </c>
      <c r="L140" t="s">
        <v>204</v>
      </c>
      <c r="M140" s="1">
        <v>0</v>
      </c>
      <c r="O140" t="s">
        <v>168</v>
      </c>
      <c r="P140" s="4">
        <v>302907</v>
      </c>
      <c r="Q140" t="s">
        <v>140</v>
      </c>
      <c r="S140" s="32">
        <v>11.230399999999999</v>
      </c>
      <c r="T140" s="1">
        <v>21</v>
      </c>
      <c r="U140" s="1">
        <v>2</v>
      </c>
      <c r="W140" t="s">
        <v>205</v>
      </c>
      <c r="X140" s="17" t="e">
        <f>VLOOKUP($A140,'[1]Export Worksheet'!$A$2:$T$576,20,FALSE)</f>
        <v>#N/A</v>
      </c>
    </row>
    <row r="141" spans="1:24" x14ac:dyDescent="0.2">
      <c r="A141" t="s">
        <v>418</v>
      </c>
      <c r="B141" s="4">
        <v>200090</v>
      </c>
      <c r="C141" t="s">
        <v>184</v>
      </c>
      <c r="D141" s="4">
        <v>2015</v>
      </c>
      <c r="E141" t="s">
        <v>120</v>
      </c>
      <c r="F141" t="s">
        <v>112</v>
      </c>
      <c r="G141" t="s">
        <v>37</v>
      </c>
      <c r="H141" s="4">
        <v>3209</v>
      </c>
      <c r="I141" t="s">
        <v>209</v>
      </c>
      <c r="J141" t="s">
        <v>108</v>
      </c>
      <c r="K141" t="s">
        <v>166</v>
      </c>
      <c r="L141" t="s">
        <v>63</v>
      </c>
      <c r="M141" s="1">
        <v>49</v>
      </c>
      <c r="O141" t="s">
        <v>40</v>
      </c>
      <c r="S141" s="32">
        <v>11.230399999999999</v>
      </c>
      <c r="T141" s="1">
        <v>2</v>
      </c>
      <c r="U141" s="1">
        <v>2</v>
      </c>
      <c r="W141" t="s">
        <v>205</v>
      </c>
      <c r="X141" s="17">
        <f>VLOOKUP($A141,'[1]Export Worksheet'!$A$2:$T$576,20,FALSE)</f>
        <v>2</v>
      </c>
    </row>
    <row r="142" spans="1:24" x14ac:dyDescent="0.2">
      <c r="A142" t="s">
        <v>419</v>
      </c>
      <c r="B142" s="4">
        <v>200090</v>
      </c>
      <c r="C142" t="s">
        <v>184</v>
      </c>
      <c r="D142" s="4">
        <v>2015</v>
      </c>
      <c r="E142" t="s">
        <v>120</v>
      </c>
      <c r="F142" t="s">
        <v>112</v>
      </c>
      <c r="G142" t="s">
        <v>37</v>
      </c>
      <c r="H142" s="4">
        <v>3197</v>
      </c>
      <c r="I142" t="s">
        <v>209</v>
      </c>
      <c r="J142" t="s">
        <v>147</v>
      </c>
      <c r="K142" t="s">
        <v>46</v>
      </c>
      <c r="L142" t="s">
        <v>130</v>
      </c>
      <c r="M142" s="1">
        <v>100</v>
      </c>
      <c r="O142" t="s">
        <v>40</v>
      </c>
      <c r="S142" s="32">
        <v>11.230399999999999</v>
      </c>
      <c r="T142" s="1">
        <v>1</v>
      </c>
      <c r="U142" s="1">
        <v>2</v>
      </c>
      <c r="W142" t="s">
        <v>205</v>
      </c>
      <c r="X142" s="17">
        <f>VLOOKUP($A142,'[1]Export Worksheet'!$A$2:$T$576,20,FALSE)</f>
        <v>1</v>
      </c>
    </row>
    <row r="143" spans="1:24" x14ac:dyDescent="0.2">
      <c r="A143" t="s">
        <v>420</v>
      </c>
      <c r="B143" s="4">
        <v>200090</v>
      </c>
      <c r="C143" t="s">
        <v>184</v>
      </c>
      <c r="D143" s="4">
        <v>2015</v>
      </c>
      <c r="E143" t="s">
        <v>120</v>
      </c>
      <c r="F143" t="s">
        <v>112</v>
      </c>
      <c r="G143" t="s">
        <v>37</v>
      </c>
      <c r="H143" s="4">
        <v>3163</v>
      </c>
      <c r="I143" t="s">
        <v>209</v>
      </c>
      <c r="J143" t="s">
        <v>110</v>
      </c>
      <c r="K143" t="s">
        <v>68</v>
      </c>
      <c r="L143" t="s">
        <v>130</v>
      </c>
      <c r="M143" s="1">
        <v>100</v>
      </c>
      <c r="O143" t="s">
        <v>40</v>
      </c>
      <c r="S143" s="32">
        <v>11.230399999999999</v>
      </c>
      <c r="T143" s="1">
        <v>1</v>
      </c>
      <c r="U143" s="1">
        <v>2</v>
      </c>
      <c r="W143" t="s">
        <v>205</v>
      </c>
      <c r="X143" s="17">
        <f>VLOOKUP($A143,'[1]Export Worksheet'!$A$2:$T$576,20,FALSE)</f>
        <v>1</v>
      </c>
    </row>
    <row r="144" spans="1:24" x14ac:dyDescent="0.2">
      <c r="A144" t="s">
        <v>421</v>
      </c>
      <c r="B144" s="4">
        <v>200090</v>
      </c>
      <c r="C144" t="s">
        <v>184</v>
      </c>
      <c r="D144" s="4">
        <v>2015</v>
      </c>
      <c r="E144" t="s">
        <v>120</v>
      </c>
      <c r="F144" t="s">
        <v>112</v>
      </c>
      <c r="G144" t="s">
        <v>37</v>
      </c>
      <c r="H144" s="4">
        <v>3241</v>
      </c>
      <c r="I144" t="s">
        <v>209</v>
      </c>
      <c r="J144" t="s">
        <v>27</v>
      </c>
      <c r="K144" t="s">
        <v>16</v>
      </c>
      <c r="L144" t="s">
        <v>130</v>
      </c>
      <c r="M144" s="1">
        <v>100</v>
      </c>
      <c r="N144" s="31">
        <v>7.3090000000000002</v>
      </c>
      <c r="O144" t="s">
        <v>40</v>
      </c>
      <c r="P144" s="4">
        <v>302907</v>
      </c>
      <c r="Q144" t="s">
        <v>140</v>
      </c>
      <c r="S144" s="32">
        <v>11.230399999999999</v>
      </c>
      <c r="T144" s="1">
        <v>1</v>
      </c>
      <c r="U144" s="1">
        <v>2</v>
      </c>
      <c r="W144" t="s">
        <v>205</v>
      </c>
      <c r="X144" s="17">
        <f>VLOOKUP($A144,'[1]Export Worksheet'!$A$2:$T$576,20,FALSE)</f>
        <v>1</v>
      </c>
    </row>
    <row r="145" spans="1:24" x14ac:dyDescent="0.2">
      <c r="A145" t="s">
        <v>422</v>
      </c>
      <c r="B145" s="4">
        <v>200090</v>
      </c>
      <c r="C145" t="s">
        <v>184</v>
      </c>
      <c r="D145" s="4">
        <v>2015</v>
      </c>
      <c r="E145" t="s">
        <v>120</v>
      </c>
      <c r="F145" t="s">
        <v>112</v>
      </c>
      <c r="G145" t="s">
        <v>37</v>
      </c>
      <c r="H145" s="4">
        <v>3239</v>
      </c>
      <c r="I145" t="s">
        <v>209</v>
      </c>
      <c r="J145" t="s">
        <v>142</v>
      </c>
      <c r="K145" t="s">
        <v>106</v>
      </c>
      <c r="L145" t="s">
        <v>130</v>
      </c>
      <c r="M145" s="1">
        <v>100</v>
      </c>
      <c r="N145" s="31">
        <v>7.3090000000000002</v>
      </c>
      <c r="O145" t="s">
        <v>93</v>
      </c>
      <c r="P145" s="4">
        <v>302907</v>
      </c>
      <c r="Q145" t="s">
        <v>140</v>
      </c>
      <c r="S145" s="32">
        <v>11.230399999999999</v>
      </c>
      <c r="T145" s="1">
        <v>1</v>
      </c>
      <c r="U145" s="1">
        <v>2</v>
      </c>
      <c r="V145" s="4">
        <v>2013</v>
      </c>
      <c r="W145" t="s">
        <v>205</v>
      </c>
      <c r="X145" s="17">
        <f>VLOOKUP($A145,'[1]Export Worksheet'!$A$2:$T$576,20,FALSE)</f>
        <v>1</v>
      </c>
    </row>
    <row r="146" spans="1:24" x14ac:dyDescent="0.2">
      <c r="A146" t="s">
        <v>423</v>
      </c>
      <c r="B146" s="4">
        <v>200090</v>
      </c>
      <c r="C146" t="s">
        <v>184</v>
      </c>
      <c r="D146" s="4">
        <v>2015</v>
      </c>
      <c r="E146" t="s">
        <v>120</v>
      </c>
      <c r="F146" t="s">
        <v>112</v>
      </c>
      <c r="G146" t="s">
        <v>37</v>
      </c>
      <c r="H146" s="4">
        <v>3487</v>
      </c>
      <c r="I146" t="s">
        <v>209</v>
      </c>
      <c r="J146" t="s">
        <v>156</v>
      </c>
      <c r="K146" t="s">
        <v>164</v>
      </c>
      <c r="L146" t="s">
        <v>130</v>
      </c>
      <c r="M146" s="1">
        <v>100</v>
      </c>
      <c r="O146" t="s">
        <v>93</v>
      </c>
      <c r="S146" s="32">
        <v>11.230399999999999</v>
      </c>
      <c r="T146" s="1">
        <v>1</v>
      </c>
      <c r="U146" s="1">
        <v>2</v>
      </c>
      <c r="V146" s="4">
        <v>2014</v>
      </c>
      <c r="W146" t="s">
        <v>205</v>
      </c>
      <c r="X146" s="17">
        <f>VLOOKUP($A146,'[1]Export Worksheet'!$A$2:$T$576,20,FALSE)</f>
        <v>1</v>
      </c>
    </row>
    <row r="147" spans="1:24" x14ac:dyDescent="0.2">
      <c r="A147" t="s">
        <v>424</v>
      </c>
      <c r="B147" s="4">
        <v>200090</v>
      </c>
      <c r="C147" t="s">
        <v>184</v>
      </c>
      <c r="D147" s="4">
        <v>2015</v>
      </c>
      <c r="E147" t="s">
        <v>120</v>
      </c>
      <c r="F147" t="s">
        <v>112</v>
      </c>
      <c r="G147" t="s">
        <v>37</v>
      </c>
      <c r="H147" s="4">
        <v>3203</v>
      </c>
      <c r="I147" t="s">
        <v>209</v>
      </c>
      <c r="J147" t="s">
        <v>19</v>
      </c>
      <c r="K147" t="s">
        <v>29</v>
      </c>
      <c r="L147" t="s">
        <v>63</v>
      </c>
      <c r="M147" s="1">
        <v>49</v>
      </c>
      <c r="O147" t="s">
        <v>40</v>
      </c>
      <c r="S147" s="32">
        <v>11.230399999999999</v>
      </c>
      <c r="T147" s="1">
        <v>2</v>
      </c>
      <c r="U147" s="1">
        <v>2</v>
      </c>
      <c r="W147" t="s">
        <v>205</v>
      </c>
      <c r="X147" s="17">
        <f>VLOOKUP($A147,'[1]Export Worksheet'!$A$2:$T$576,20,FALSE)</f>
        <v>2</v>
      </c>
    </row>
    <row r="148" spans="1:24" x14ac:dyDescent="0.2">
      <c r="A148" t="s">
        <v>425</v>
      </c>
      <c r="B148" s="4">
        <v>200090</v>
      </c>
      <c r="C148" t="s">
        <v>184</v>
      </c>
      <c r="D148" s="4">
        <v>2015</v>
      </c>
      <c r="E148" t="s">
        <v>120</v>
      </c>
      <c r="F148" t="s">
        <v>112</v>
      </c>
      <c r="G148" t="s">
        <v>37</v>
      </c>
      <c r="H148" s="4">
        <v>3351</v>
      </c>
      <c r="I148" t="s">
        <v>209</v>
      </c>
      <c r="J148" t="s">
        <v>100</v>
      </c>
      <c r="K148" t="s">
        <v>220</v>
      </c>
      <c r="L148" t="s">
        <v>130</v>
      </c>
      <c r="M148" s="1">
        <v>49</v>
      </c>
      <c r="O148" t="s">
        <v>40</v>
      </c>
      <c r="S148" s="32">
        <v>11.230399999999999</v>
      </c>
      <c r="T148" s="1">
        <v>1</v>
      </c>
      <c r="U148" s="1">
        <v>2</v>
      </c>
      <c r="W148" t="s">
        <v>205</v>
      </c>
      <c r="X148" s="17">
        <f>VLOOKUP($A148,'[1]Export Worksheet'!$A$2:$T$576,20,FALSE)</f>
        <v>1</v>
      </c>
    </row>
    <row r="149" spans="1:24" x14ac:dyDescent="0.2">
      <c r="A149" t="s">
        <v>426</v>
      </c>
      <c r="B149" s="4">
        <v>200090</v>
      </c>
      <c r="C149" t="s">
        <v>184</v>
      </c>
      <c r="D149" s="4">
        <v>2015</v>
      </c>
      <c r="E149" t="s">
        <v>120</v>
      </c>
      <c r="F149" t="s">
        <v>112</v>
      </c>
      <c r="G149" t="s">
        <v>37</v>
      </c>
      <c r="H149" s="4">
        <v>3493</v>
      </c>
      <c r="I149" t="s">
        <v>209</v>
      </c>
      <c r="J149" t="s">
        <v>59</v>
      </c>
      <c r="K149" t="s">
        <v>210</v>
      </c>
      <c r="L149" t="s">
        <v>63</v>
      </c>
      <c r="M149" s="1">
        <v>49</v>
      </c>
      <c r="O149" t="s">
        <v>40</v>
      </c>
      <c r="S149" s="32">
        <v>11.230399999999999</v>
      </c>
      <c r="T149" s="1">
        <v>2</v>
      </c>
      <c r="U149" s="1">
        <v>2</v>
      </c>
      <c r="W149" t="s">
        <v>205</v>
      </c>
      <c r="X149" s="17">
        <f>VLOOKUP($A149,'[1]Export Worksheet'!$A$2:$T$576,20,FALSE)</f>
        <v>2</v>
      </c>
    </row>
    <row r="150" spans="1:24" x14ac:dyDescent="0.2">
      <c r="A150" t="s">
        <v>427</v>
      </c>
      <c r="B150" s="4">
        <v>200090</v>
      </c>
      <c r="C150" t="s">
        <v>184</v>
      </c>
      <c r="D150" s="4">
        <v>2015</v>
      </c>
      <c r="E150" t="s">
        <v>120</v>
      </c>
      <c r="F150" t="s">
        <v>112</v>
      </c>
      <c r="G150" t="s">
        <v>37</v>
      </c>
      <c r="H150" s="4">
        <v>3521</v>
      </c>
      <c r="I150" t="s">
        <v>209</v>
      </c>
      <c r="J150" t="s">
        <v>149</v>
      </c>
      <c r="K150" t="s">
        <v>89</v>
      </c>
      <c r="L150" t="s">
        <v>130</v>
      </c>
      <c r="M150" s="1">
        <v>49</v>
      </c>
      <c r="N150" s="31">
        <v>0.86</v>
      </c>
      <c r="O150" t="s">
        <v>40</v>
      </c>
      <c r="P150" s="4">
        <v>302907</v>
      </c>
      <c r="Q150" t="s">
        <v>140</v>
      </c>
      <c r="S150" s="32">
        <v>11.230399999999999</v>
      </c>
      <c r="T150" s="1">
        <v>1</v>
      </c>
      <c r="U150" s="1">
        <v>2</v>
      </c>
      <c r="W150" t="s">
        <v>205</v>
      </c>
      <c r="X150" s="17">
        <f>VLOOKUP($A150,'[1]Export Worksheet'!$A$2:$T$576,20,FALSE)</f>
        <v>2</v>
      </c>
    </row>
    <row r="151" spans="1:24" x14ac:dyDescent="0.2">
      <c r="A151" t="s">
        <v>428</v>
      </c>
      <c r="B151" s="4">
        <v>200090</v>
      </c>
      <c r="C151" t="s">
        <v>184</v>
      </c>
      <c r="D151" s="4">
        <v>2015</v>
      </c>
      <c r="E151" t="s">
        <v>120</v>
      </c>
      <c r="F151" t="s">
        <v>112</v>
      </c>
      <c r="G151" t="s">
        <v>37</v>
      </c>
      <c r="H151" s="4">
        <v>3183</v>
      </c>
      <c r="I151" t="s">
        <v>209</v>
      </c>
      <c r="J151" t="s">
        <v>122</v>
      </c>
      <c r="K151" t="s">
        <v>202</v>
      </c>
      <c r="L151" t="s">
        <v>204</v>
      </c>
      <c r="M151" s="1">
        <v>100</v>
      </c>
      <c r="O151" t="s">
        <v>40</v>
      </c>
      <c r="S151" s="32">
        <v>11.230399999999999</v>
      </c>
      <c r="T151" s="1">
        <v>21</v>
      </c>
      <c r="U151" s="1">
        <v>2</v>
      </c>
      <c r="W151" t="s">
        <v>205</v>
      </c>
      <c r="X151" s="17">
        <f>VLOOKUP($A151,'[1]Export Worksheet'!$A$2:$T$576,20,FALSE)</f>
        <v>21</v>
      </c>
    </row>
    <row r="152" spans="1:24" x14ac:dyDescent="0.2">
      <c r="A152" t="s">
        <v>429</v>
      </c>
      <c r="B152" s="4">
        <v>200090</v>
      </c>
      <c r="C152" t="s">
        <v>184</v>
      </c>
      <c r="D152" s="4">
        <v>2015</v>
      </c>
      <c r="E152" t="s">
        <v>120</v>
      </c>
      <c r="F152" t="s">
        <v>112</v>
      </c>
      <c r="G152" t="s">
        <v>37</v>
      </c>
      <c r="H152" s="4">
        <v>3365</v>
      </c>
      <c r="I152" t="s">
        <v>209</v>
      </c>
      <c r="J152" t="s">
        <v>133</v>
      </c>
      <c r="K152" t="s">
        <v>3</v>
      </c>
      <c r="L152" t="s">
        <v>204</v>
      </c>
      <c r="M152" s="1">
        <v>100</v>
      </c>
      <c r="N152" s="31">
        <v>7.0000000000000007E-2</v>
      </c>
      <c r="O152" t="s">
        <v>40</v>
      </c>
      <c r="P152" s="4">
        <v>302907</v>
      </c>
      <c r="Q152" t="s">
        <v>140</v>
      </c>
      <c r="S152" s="32">
        <v>11.230399999999999</v>
      </c>
      <c r="T152" s="1">
        <v>21</v>
      </c>
      <c r="U152" s="1">
        <v>2</v>
      </c>
      <c r="W152" t="s">
        <v>205</v>
      </c>
      <c r="X152" s="17">
        <f>VLOOKUP($A152,'[1]Export Worksheet'!$A$2:$T$576,20,FALSE)</f>
        <v>21</v>
      </c>
    </row>
    <row r="153" spans="1:24" x14ac:dyDescent="0.2">
      <c r="A153" t="s">
        <v>430</v>
      </c>
      <c r="B153" s="4">
        <v>200090</v>
      </c>
      <c r="C153" t="s">
        <v>184</v>
      </c>
      <c r="D153" s="4">
        <v>2015</v>
      </c>
      <c r="E153" t="s">
        <v>120</v>
      </c>
      <c r="F153" t="s">
        <v>112</v>
      </c>
      <c r="G153" t="s">
        <v>37</v>
      </c>
      <c r="H153" s="4">
        <v>3348</v>
      </c>
      <c r="I153" t="s">
        <v>209</v>
      </c>
      <c r="J153" t="s">
        <v>177</v>
      </c>
      <c r="K153" t="s">
        <v>43</v>
      </c>
      <c r="L153" t="s">
        <v>204</v>
      </c>
      <c r="M153" s="1">
        <v>100</v>
      </c>
      <c r="N153" s="31">
        <v>0.53700000000000003</v>
      </c>
      <c r="O153" t="s">
        <v>40</v>
      </c>
      <c r="P153" s="4">
        <v>302907</v>
      </c>
      <c r="Q153" t="s">
        <v>140</v>
      </c>
      <c r="S153" s="32">
        <v>11.230399999999999</v>
      </c>
      <c r="T153" s="1">
        <v>21</v>
      </c>
      <c r="U153" s="1">
        <v>2</v>
      </c>
      <c r="W153" t="s">
        <v>205</v>
      </c>
      <c r="X153" s="17">
        <f>VLOOKUP($A153,'[1]Export Worksheet'!$A$2:$T$576,20,FALSE)</f>
        <v>21</v>
      </c>
    </row>
    <row r="154" spans="1:24" x14ac:dyDescent="0.2">
      <c r="A154" t="s">
        <v>431</v>
      </c>
      <c r="B154" s="4">
        <v>200090</v>
      </c>
      <c r="C154" t="s">
        <v>184</v>
      </c>
      <c r="D154" s="4">
        <v>2015</v>
      </c>
      <c r="E154" t="s">
        <v>120</v>
      </c>
      <c r="F154" t="s">
        <v>112</v>
      </c>
      <c r="G154" t="s">
        <v>37</v>
      </c>
      <c r="H154" s="4">
        <v>3530</v>
      </c>
      <c r="I154" t="s">
        <v>209</v>
      </c>
      <c r="J154" t="s">
        <v>65</v>
      </c>
      <c r="K154" t="s">
        <v>49</v>
      </c>
      <c r="L154" t="s">
        <v>204</v>
      </c>
      <c r="M154" s="1">
        <v>49</v>
      </c>
      <c r="O154" t="s">
        <v>93</v>
      </c>
      <c r="S154" s="32">
        <v>11.230399999999999</v>
      </c>
      <c r="T154" s="1">
        <v>21</v>
      </c>
      <c r="U154" s="1">
        <v>2</v>
      </c>
      <c r="V154" s="4">
        <v>2014</v>
      </c>
      <c r="W154" t="s">
        <v>205</v>
      </c>
      <c r="X154" s="17">
        <f>VLOOKUP($A154,'[1]Export Worksheet'!$A$2:$T$576,20,FALSE)</f>
        <v>21</v>
      </c>
    </row>
    <row r="155" spans="1:24" x14ac:dyDescent="0.2">
      <c r="A155" t="s">
        <v>432</v>
      </c>
      <c r="B155" s="4">
        <v>200090</v>
      </c>
      <c r="C155" t="s">
        <v>184</v>
      </c>
      <c r="D155" s="4">
        <v>2015</v>
      </c>
      <c r="E155" t="s">
        <v>120</v>
      </c>
      <c r="F155" t="s">
        <v>112</v>
      </c>
      <c r="G155" t="s">
        <v>37</v>
      </c>
      <c r="H155" s="4">
        <v>3191</v>
      </c>
      <c r="I155" t="s">
        <v>209</v>
      </c>
      <c r="J155" t="s">
        <v>32</v>
      </c>
      <c r="K155" t="s">
        <v>44</v>
      </c>
      <c r="L155" t="s">
        <v>130</v>
      </c>
      <c r="M155" s="1">
        <v>49</v>
      </c>
      <c r="O155" t="s">
        <v>40</v>
      </c>
      <c r="S155" s="32">
        <v>11.230399999999999</v>
      </c>
      <c r="T155" s="1">
        <v>1</v>
      </c>
      <c r="U155" s="1">
        <v>2</v>
      </c>
      <c r="W155" t="s">
        <v>205</v>
      </c>
      <c r="X155" s="17">
        <f>VLOOKUP($A155,'[1]Export Worksheet'!$A$2:$T$576,20,FALSE)</f>
        <v>1</v>
      </c>
    </row>
    <row r="156" spans="1:24" x14ac:dyDescent="0.2">
      <c r="A156" t="s">
        <v>433</v>
      </c>
      <c r="B156" s="4">
        <v>200090</v>
      </c>
      <c r="C156" t="s">
        <v>184</v>
      </c>
      <c r="D156" s="4">
        <v>2015</v>
      </c>
      <c r="E156" t="s">
        <v>120</v>
      </c>
      <c r="F156" t="s">
        <v>112</v>
      </c>
      <c r="G156" t="s">
        <v>37</v>
      </c>
      <c r="H156" s="4">
        <v>3473</v>
      </c>
      <c r="I156" t="s">
        <v>209</v>
      </c>
      <c r="J156" t="s">
        <v>201</v>
      </c>
      <c r="K156" t="s">
        <v>200</v>
      </c>
      <c r="L156" t="s">
        <v>130</v>
      </c>
      <c r="M156" s="1">
        <v>49</v>
      </c>
      <c r="O156" t="s">
        <v>40</v>
      </c>
      <c r="S156" s="32">
        <v>11.230399999999999</v>
      </c>
      <c r="T156" s="1">
        <v>1</v>
      </c>
      <c r="U156" s="1">
        <v>2</v>
      </c>
      <c r="W156" t="s">
        <v>205</v>
      </c>
      <c r="X156" s="17">
        <f>VLOOKUP($A156,'[1]Export Worksheet'!$A$2:$T$576,20,FALSE)</f>
        <v>1</v>
      </c>
    </row>
    <row r="157" spans="1:24" x14ac:dyDescent="0.2">
      <c r="A157" t="s">
        <v>434</v>
      </c>
      <c r="B157" s="4">
        <v>200103</v>
      </c>
      <c r="C157" t="s">
        <v>2</v>
      </c>
      <c r="D157" s="4">
        <v>2015</v>
      </c>
      <c r="E157" t="s">
        <v>120</v>
      </c>
      <c r="F157" t="s">
        <v>212</v>
      </c>
      <c r="G157" t="s">
        <v>192</v>
      </c>
      <c r="H157" s="4">
        <v>3235</v>
      </c>
      <c r="I157" t="s">
        <v>209</v>
      </c>
      <c r="J157" t="s">
        <v>136</v>
      </c>
      <c r="K157" t="s">
        <v>81</v>
      </c>
      <c r="L157" t="s">
        <v>13</v>
      </c>
      <c r="M157" s="1">
        <v>49</v>
      </c>
      <c r="O157" t="s">
        <v>40</v>
      </c>
      <c r="S157" s="32">
        <v>0.9052</v>
      </c>
      <c r="T157" s="1">
        <v>36</v>
      </c>
      <c r="U157" s="1">
        <v>2</v>
      </c>
      <c r="W157" t="s">
        <v>205</v>
      </c>
      <c r="X157" s="17">
        <f>VLOOKUP($A157,'[1]Export Worksheet'!$A$2:$T$576,20,FALSE)</f>
        <v>36</v>
      </c>
    </row>
    <row r="158" spans="1:24" x14ac:dyDescent="0.2">
      <c r="A158" t="s">
        <v>435</v>
      </c>
      <c r="B158" s="4">
        <v>200103</v>
      </c>
      <c r="C158" t="s">
        <v>2</v>
      </c>
      <c r="D158" s="4">
        <v>2015</v>
      </c>
      <c r="E158" t="s">
        <v>120</v>
      </c>
      <c r="F158" t="s">
        <v>212</v>
      </c>
      <c r="G158" t="s">
        <v>192</v>
      </c>
      <c r="H158" s="4">
        <v>3231</v>
      </c>
      <c r="I158" t="s">
        <v>209</v>
      </c>
      <c r="J158" t="s">
        <v>158</v>
      </c>
      <c r="K158" t="s">
        <v>35</v>
      </c>
      <c r="L158" t="s">
        <v>28</v>
      </c>
      <c r="M158" s="1">
        <v>49</v>
      </c>
      <c r="O158" t="s">
        <v>40</v>
      </c>
      <c r="S158" s="32">
        <v>0.9052</v>
      </c>
      <c r="T158" s="1">
        <v>4</v>
      </c>
      <c r="U158" s="1">
        <v>2</v>
      </c>
      <c r="W158" t="s">
        <v>26</v>
      </c>
      <c r="X158" s="17">
        <f>VLOOKUP($A158,'[1]Export Worksheet'!$A$2:$T$576,20,FALSE)</f>
        <v>5</v>
      </c>
    </row>
    <row r="159" spans="1:24" x14ac:dyDescent="0.2">
      <c r="A159" t="s">
        <v>436</v>
      </c>
      <c r="B159" s="4">
        <v>200103</v>
      </c>
      <c r="C159" t="s">
        <v>2</v>
      </c>
      <c r="D159" s="4">
        <v>2015</v>
      </c>
      <c r="E159" t="s">
        <v>120</v>
      </c>
      <c r="F159" t="s">
        <v>212</v>
      </c>
      <c r="G159" t="s">
        <v>192</v>
      </c>
      <c r="H159" s="4">
        <v>3209</v>
      </c>
      <c r="I159" t="s">
        <v>209</v>
      </c>
      <c r="J159" t="s">
        <v>108</v>
      </c>
      <c r="K159" t="s">
        <v>166</v>
      </c>
      <c r="L159" t="s">
        <v>28</v>
      </c>
      <c r="M159" s="1">
        <v>49</v>
      </c>
      <c r="O159" t="s">
        <v>40</v>
      </c>
      <c r="S159" s="32">
        <v>0.9052</v>
      </c>
      <c r="T159" s="1">
        <v>4</v>
      </c>
      <c r="U159" s="1">
        <v>2</v>
      </c>
      <c r="W159" t="s">
        <v>26</v>
      </c>
      <c r="X159" s="17">
        <f>VLOOKUP($A159,'[1]Export Worksheet'!$A$2:$T$576,20,FALSE)</f>
        <v>5</v>
      </c>
    </row>
    <row r="160" spans="1:24" x14ac:dyDescent="0.2">
      <c r="A160" t="s">
        <v>437</v>
      </c>
      <c r="B160" s="4">
        <v>200103</v>
      </c>
      <c r="C160" t="s">
        <v>2</v>
      </c>
      <c r="D160" s="4">
        <v>2015</v>
      </c>
      <c r="E160" t="s">
        <v>120</v>
      </c>
      <c r="F160" t="s">
        <v>212</v>
      </c>
      <c r="G160" t="s">
        <v>192</v>
      </c>
      <c r="H160" s="4">
        <v>3191</v>
      </c>
      <c r="I160" t="s">
        <v>209</v>
      </c>
      <c r="J160" t="s">
        <v>32</v>
      </c>
      <c r="K160" t="s">
        <v>44</v>
      </c>
      <c r="L160" t="s">
        <v>28</v>
      </c>
      <c r="M160" s="1">
        <v>49</v>
      </c>
      <c r="O160" t="s">
        <v>40</v>
      </c>
      <c r="S160" s="32">
        <v>0.9052</v>
      </c>
      <c r="T160" s="1">
        <v>4</v>
      </c>
      <c r="U160" s="1">
        <v>2</v>
      </c>
      <c r="W160" t="s">
        <v>26</v>
      </c>
      <c r="X160" s="17">
        <f>VLOOKUP($A160,'[1]Export Worksheet'!$A$2:$T$576,20,FALSE)</f>
        <v>5</v>
      </c>
    </row>
    <row r="161" spans="1:24" x14ac:dyDescent="0.2">
      <c r="A161" t="s">
        <v>438</v>
      </c>
      <c r="B161" s="4">
        <v>200103</v>
      </c>
      <c r="C161" t="s">
        <v>2</v>
      </c>
      <c r="D161" s="4">
        <v>2015</v>
      </c>
      <c r="E161" t="s">
        <v>120</v>
      </c>
      <c r="F161" t="s">
        <v>212</v>
      </c>
      <c r="G161" t="s">
        <v>192</v>
      </c>
      <c r="H161" s="4">
        <v>3473</v>
      </c>
      <c r="I161" t="s">
        <v>209</v>
      </c>
      <c r="J161" t="s">
        <v>201</v>
      </c>
      <c r="K161" t="s">
        <v>200</v>
      </c>
      <c r="L161" t="s">
        <v>28</v>
      </c>
      <c r="M161" s="1">
        <v>49</v>
      </c>
      <c r="O161" t="s">
        <v>40</v>
      </c>
      <c r="S161" s="32">
        <v>0.9052</v>
      </c>
      <c r="T161" s="1">
        <v>4</v>
      </c>
      <c r="U161" s="1">
        <v>2</v>
      </c>
      <c r="W161" t="s">
        <v>26</v>
      </c>
      <c r="X161" s="17">
        <f>VLOOKUP($A161,'[1]Export Worksheet'!$A$2:$T$576,20,FALSE)</f>
        <v>5</v>
      </c>
    </row>
    <row r="162" spans="1:24" x14ac:dyDescent="0.2">
      <c r="A162" t="s">
        <v>439</v>
      </c>
      <c r="B162" s="4">
        <v>200104</v>
      </c>
      <c r="C162" t="s">
        <v>7</v>
      </c>
      <c r="D162" s="4">
        <v>2015</v>
      </c>
      <c r="E162" t="s">
        <v>120</v>
      </c>
      <c r="F162" t="s">
        <v>212</v>
      </c>
      <c r="G162" t="s">
        <v>192</v>
      </c>
      <c r="H162" s="4">
        <v>3235</v>
      </c>
      <c r="I162" t="s">
        <v>209</v>
      </c>
      <c r="J162" t="s">
        <v>136</v>
      </c>
      <c r="K162" t="s">
        <v>81</v>
      </c>
      <c r="L162" t="s">
        <v>130</v>
      </c>
      <c r="M162" s="1">
        <v>49</v>
      </c>
      <c r="O162" t="s">
        <v>40</v>
      </c>
      <c r="S162" s="32">
        <v>0.2409</v>
      </c>
      <c r="T162" s="1">
        <v>1</v>
      </c>
      <c r="U162" s="1">
        <v>2</v>
      </c>
      <c r="W162" t="s">
        <v>205</v>
      </c>
      <c r="X162" s="17">
        <f>VLOOKUP($A162,'[1]Export Worksheet'!$A$2:$T$576,20,FALSE)</f>
        <v>1</v>
      </c>
    </row>
    <row r="163" spans="1:24" x14ac:dyDescent="0.2">
      <c r="A163" t="s">
        <v>440</v>
      </c>
      <c r="B163" s="4">
        <v>200104</v>
      </c>
      <c r="C163" t="s">
        <v>7</v>
      </c>
      <c r="D163" s="4">
        <v>2015</v>
      </c>
      <c r="E163" t="s">
        <v>120</v>
      </c>
      <c r="F163" t="s">
        <v>212</v>
      </c>
      <c r="G163" t="s">
        <v>192</v>
      </c>
      <c r="H163" s="4">
        <v>3231</v>
      </c>
      <c r="I163" t="s">
        <v>209</v>
      </c>
      <c r="J163" t="s">
        <v>158</v>
      </c>
      <c r="K163" t="s">
        <v>35</v>
      </c>
      <c r="L163" t="s">
        <v>130</v>
      </c>
      <c r="M163" s="1">
        <v>49</v>
      </c>
      <c r="O163" t="s">
        <v>40</v>
      </c>
      <c r="S163" s="32">
        <v>0.2409</v>
      </c>
      <c r="T163" s="1">
        <v>1</v>
      </c>
      <c r="U163" s="1">
        <v>2</v>
      </c>
      <c r="W163" t="s">
        <v>205</v>
      </c>
      <c r="X163" s="17">
        <f>VLOOKUP($A163,'[1]Export Worksheet'!$A$2:$T$576,20,FALSE)</f>
        <v>1</v>
      </c>
    </row>
    <row r="164" spans="1:24" x14ac:dyDescent="0.2">
      <c r="A164" t="s">
        <v>441</v>
      </c>
      <c r="B164" s="4">
        <v>200104</v>
      </c>
      <c r="C164" t="s">
        <v>7</v>
      </c>
      <c r="D164" s="4">
        <v>2015</v>
      </c>
      <c r="E164" t="s">
        <v>120</v>
      </c>
      <c r="F164" t="s">
        <v>212</v>
      </c>
      <c r="G164" t="s">
        <v>192</v>
      </c>
      <c r="H164" s="4">
        <v>3209</v>
      </c>
      <c r="I164" t="s">
        <v>209</v>
      </c>
      <c r="J164" t="s">
        <v>108</v>
      </c>
      <c r="K164" t="s">
        <v>166</v>
      </c>
      <c r="L164" t="s">
        <v>130</v>
      </c>
      <c r="M164" s="1">
        <v>49</v>
      </c>
      <c r="O164" t="s">
        <v>40</v>
      </c>
      <c r="S164" s="32">
        <v>0.2409</v>
      </c>
      <c r="T164" s="1">
        <v>1</v>
      </c>
      <c r="U164" s="1">
        <v>2</v>
      </c>
      <c r="W164" t="s">
        <v>205</v>
      </c>
      <c r="X164" s="17">
        <f>VLOOKUP($A164,'[1]Export Worksheet'!$A$2:$T$576,20,FALSE)</f>
        <v>1</v>
      </c>
    </row>
    <row r="165" spans="1:24" x14ac:dyDescent="0.2">
      <c r="A165" t="s">
        <v>442</v>
      </c>
      <c r="B165" s="4">
        <v>200104</v>
      </c>
      <c r="C165" t="s">
        <v>7</v>
      </c>
      <c r="D165" s="4">
        <v>2015</v>
      </c>
      <c r="E165" t="s">
        <v>120</v>
      </c>
      <c r="F165" t="s">
        <v>212</v>
      </c>
      <c r="G165" t="s">
        <v>192</v>
      </c>
      <c r="H165" s="4">
        <v>3191</v>
      </c>
      <c r="I165" t="s">
        <v>209</v>
      </c>
      <c r="J165" t="s">
        <v>32</v>
      </c>
      <c r="K165" t="s">
        <v>44</v>
      </c>
      <c r="L165" t="s">
        <v>130</v>
      </c>
      <c r="M165" s="1">
        <v>49</v>
      </c>
      <c r="O165" t="s">
        <v>40</v>
      </c>
      <c r="S165" s="32">
        <v>0.2409</v>
      </c>
      <c r="T165" s="1">
        <v>1</v>
      </c>
      <c r="U165" s="1">
        <v>2</v>
      </c>
      <c r="W165" t="s">
        <v>205</v>
      </c>
      <c r="X165" s="17">
        <f>VLOOKUP($A165,'[1]Export Worksheet'!$A$2:$T$576,20,FALSE)</f>
        <v>1</v>
      </c>
    </row>
    <row r="166" spans="1:24" x14ac:dyDescent="0.2">
      <c r="A166" t="s">
        <v>443</v>
      </c>
      <c r="B166" s="4">
        <v>200104</v>
      </c>
      <c r="C166" t="s">
        <v>7</v>
      </c>
      <c r="D166" s="4">
        <v>2015</v>
      </c>
      <c r="E166" t="s">
        <v>120</v>
      </c>
      <c r="F166" t="s">
        <v>212</v>
      </c>
      <c r="G166" t="s">
        <v>192</v>
      </c>
      <c r="H166" s="4">
        <v>3473</v>
      </c>
      <c r="I166" t="s">
        <v>209</v>
      </c>
      <c r="J166" t="s">
        <v>201</v>
      </c>
      <c r="K166" t="s">
        <v>200</v>
      </c>
      <c r="L166" t="s">
        <v>130</v>
      </c>
      <c r="M166" s="1">
        <v>49</v>
      </c>
      <c r="O166" t="s">
        <v>40</v>
      </c>
      <c r="S166" s="32">
        <v>0.2409</v>
      </c>
      <c r="T166" s="1">
        <v>1</v>
      </c>
      <c r="U166" s="1">
        <v>2</v>
      </c>
      <c r="W166" t="s">
        <v>205</v>
      </c>
      <c r="X166" s="17">
        <f>VLOOKUP($A166,'[1]Export Worksheet'!$A$2:$T$576,20,FALSE)</f>
        <v>1</v>
      </c>
    </row>
    <row r="167" spans="1:24" x14ac:dyDescent="0.2">
      <c r="A167" t="s">
        <v>444</v>
      </c>
      <c r="B167" s="4">
        <v>200113</v>
      </c>
      <c r="C167" t="s">
        <v>191</v>
      </c>
      <c r="D167" s="4">
        <v>2015</v>
      </c>
      <c r="E167" t="s">
        <v>120</v>
      </c>
      <c r="F167" t="s">
        <v>212</v>
      </c>
      <c r="G167" t="s">
        <v>167</v>
      </c>
      <c r="H167" s="4">
        <v>3235</v>
      </c>
      <c r="I167" t="s">
        <v>209</v>
      </c>
      <c r="J167" t="s">
        <v>136</v>
      </c>
      <c r="K167" t="s">
        <v>81</v>
      </c>
      <c r="L167" t="s">
        <v>211</v>
      </c>
      <c r="M167" s="1">
        <v>95</v>
      </c>
      <c r="O167" t="s">
        <v>40</v>
      </c>
      <c r="S167" s="32">
        <v>2.6518000000000002</v>
      </c>
      <c r="T167" s="1">
        <v>3</v>
      </c>
      <c r="U167" s="1">
        <v>2</v>
      </c>
      <c r="W167" t="s">
        <v>26</v>
      </c>
      <c r="X167" s="17">
        <f>VLOOKUP($A167,'[1]Export Worksheet'!$A$2:$T$576,20,FALSE)</f>
        <v>3</v>
      </c>
    </row>
    <row r="168" spans="1:24" x14ac:dyDescent="0.2">
      <c r="A168" t="s">
        <v>445</v>
      </c>
      <c r="B168" s="4">
        <v>200113</v>
      </c>
      <c r="C168" t="s">
        <v>191</v>
      </c>
      <c r="D168" s="4">
        <v>2015</v>
      </c>
      <c r="E168" t="s">
        <v>120</v>
      </c>
      <c r="F168" t="s">
        <v>212</v>
      </c>
      <c r="G168" t="s">
        <v>167</v>
      </c>
      <c r="H168" s="4">
        <v>3231</v>
      </c>
      <c r="I168" t="s">
        <v>209</v>
      </c>
      <c r="J168" t="s">
        <v>158</v>
      </c>
      <c r="K168" t="s">
        <v>35</v>
      </c>
      <c r="L168" t="s">
        <v>211</v>
      </c>
      <c r="M168" s="1">
        <v>95</v>
      </c>
      <c r="O168" t="s">
        <v>40</v>
      </c>
      <c r="S168" s="32">
        <v>2.6518000000000002</v>
      </c>
      <c r="T168" s="1">
        <v>3</v>
      </c>
      <c r="U168" s="1">
        <v>2</v>
      </c>
      <c r="W168" t="s">
        <v>26</v>
      </c>
      <c r="X168" s="17">
        <f>VLOOKUP($A168,'[1]Export Worksheet'!$A$2:$T$576,20,FALSE)</f>
        <v>3</v>
      </c>
    </row>
    <row r="169" spans="1:24" x14ac:dyDescent="0.2">
      <c r="A169" t="s">
        <v>446</v>
      </c>
      <c r="B169" s="4">
        <v>200113</v>
      </c>
      <c r="C169" t="s">
        <v>191</v>
      </c>
      <c r="D169" s="4">
        <v>2015</v>
      </c>
      <c r="E169" t="s">
        <v>120</v>
      </c>
      <c r="F169" t="s">
        <v>212</v>
      </c>
      <c r="G169" t="s">
        <v>167</v>
      </c>
      <c r="H169" s="4">
        <v>3209</v>
      </c>
      <c r="I169" t="s">
        <v>209</v>
      </c>
      <c r="J169" t="s">
        <v>108</v>
      </c>
      <c r="K169" t="s">
        <v>166</v>
      </c>
      <c r="L169" t="s">
        <v>211</v>
      </c>
      <c r="M169" s="1">
        <v>95</v>
      </c>
      <c r="O169" t="s">
        <v>40</v>
      </c>
      <c r="S169" s="32">
        <v>2.6518000000000002</v>
      </c>
      <c r="T169" s="1">
        <v>3</v>
      </c>
      <c r="U169" s="1">
        <v>2</v>
      </c>
      <c r="W169" t="s">
        <v>26</v>
      </c>
      <c r="X169" s="17">
        <f>VLOOKUP($A169,'[1]Export Worksheet'!$A$2:$T$576,20,FALSE)</f>
        <v>3</v>
      </c>
    </row>
    <row r="170" spans="1:24" x14ac:dyDescent="0.2">
      <c r="A170" t="s">
        <v>447</v>
      </c>
      <c r="B170" s="4">
        <v>200113</v>
      </c>
      <c r="C170" t="s">
        <v>191</v>
      </c>
      <c r="D170" s="4">
        <v>2015</v>
      </c>
      <c r="E170" t="s">
        <v>120</v>
      </c>
      <c r="F170" t="s">
        <v>212</v>
      </c>
      <c r="G170" t="s">
        <v>167</v>
      </c>
      <c r="H170" s="4">
        <v>3197</v>
      </c>
      <c r="I170" t="s">
        <v>209</v>
      </c>
      <c r="J170" t="s">
        <v>147</v>
      </c>
      <c r="K170" t="s">
        <v>46</v>
      </c>
      <c r="L170" t="s">
        <v>211</v>
      </c>
      <c r="M170" s="1">
        <v>95</v>
      </c>
      <c r="O170" t="s">
        <v>40</v>
      </c>
      <c r="S170" s="32">
        <v>2.6518000000000002</v>
      </c>
      <c r="T170" s="1">
        <v>3</v>
      </c>
      <c r="U170" s="1">
        <v>2</v>
      </c>
      <c r="W170" t="s">
        <v>26</v>
      </c>
      <c r="X170" s="17">
        <f>VLOOKUP($A170,'[1]Export Worksheet'!$A$2:$T$576,20,FALSE)</f>
        <v>3</v>
      </c>
    </row>
    <row r="171" spans="1:24" x14ac:dyDescent="0.2">
      <c r="A171" t="s">
        <v>448</v>
      </c>
      <c r="B171" s="4">
        <v>200113</v>
      </c>
      <c r="C171" t="s">
        <v>191</v>
      </c>
      <c r="D171" s="4">
        <v>2015</v>
      </c>
      <c r="E171" t="s">
        <v>120</v>
      </c>
      <c r="F171" t="s">
        <v>212</v>
      </c>
      <c r="G171" t="s">
        <v>167</v>
      </c>
      <c r="H171" s="4">
        <v>3241</v>
      </c>
      <c r="I171" t="s">
        <v>209</v>
      </c>
      <c r="J171" t="s">
        <v>27</v>
      </c>
      <c r="K171" t="s">
        <v>16</v>
      </c>
      <c r="L171" t="s">
        <v>130</v>
      </c>
      <c r="M171" s="1">
        <v>100</v>
      </c>
      <c r="N171" s="31">
        <v>9.11</v>
      </c>
      <c r="O171" t="s">
        <v>93</v>
      </c>
      <c r="P171" s="4">
        <v>301034</v>
      </c>
      <c r="Q171" t="s">
        <v>219</v>
      </c>
      <c r="S171" s="32">
        <v>2.6518000000000002</v>
      </c>
      <c r="T171" s="1">
        <v>1</v>
      </c>
      <c r="U171" s="1">
        <v>2</v>
      </c>
      <c r="V171" s="4">
        <v>2014</v>
      </c>
      <c r="W171" t="s">
        <v>205</v>
      </c>
      <c r="X171" s="17">
        <f>VLOOKUP($A171,'[1]Export Worksheet'!$A$2:$T$576,20,FALSE)</f>
        <v>1</v>
      </c>
    </row>
    <row r="172" spans="1:24" x14ac:dyDescent="0.2">
      <c r="A172" t="s">
        <v>449</v>
      </c>
      <c r="B172" s="4">
        <v>200113</v>
      </c>
      <c r="C172" t="s">
        <v>191</v>
      </c>
      <c r="D172" s="4">
        <v>2015</v>
      </c>
      <c r="E172" t="s">
        <v>120</v>
      </c>
      <c r="F172" t="s">
        <v>212</v>
      </c>
      <c r="G172" t="s">
        <v>167</v>
      </c>
      <c r="H172" s="4">
        <v>3239</v>
      </c>
      <c r="I172" t="s">
        <v>209</v>
      </c>
      <c r="J172" t="s">
        <v>142</v>
      </c>
      <c r="K172" t="s">
        <v>106</v>
      </c>
      <c r="L172" t="s">
        <v>130</v>
      </c>
      <c r="M172" s="1">
        <v>100</v>
      </c>
      <c r="N172" s="31">
        <v>9.11</v>
      </c>
      <c r="O172" t="s">
        <v>93</v>
      </c>
      <c r="P172" s="4">
        <v>301034</v>
      </c>
      <c r="Q172" t="s">
        <v>219</v>
      </c>
      <c r="S172" s="32">
        <v>2.6518000000000002</v>
      </c>
      <c r="T172" s="1">
        <v>1</v>
      </c>
      <c r="U172" s="1">
        <v>2</v>
      </c>
      <c r="V172" s="4">
        <v>2014</v>
      </c>
      <c r="W172" t="s">
        <v>205</v>
      </c>
      <c r="X172" s="17">
        <f>VLOOKUP($A172,'[1]Export Worksheet'!$A$2:$T$576,20,FALSE)</f>
        <v>1</v>
      </c>
    </row>
    <row r="173" spans="1:24" x14ac:dyDescent="0.2">
      <c r="A173" t="s">
        <v>450</v>
      </c>
      <c r="B173" s="4">
        <v>200113</v>
      </c>
      <c r="C173" t="s">
        <v>191</v>
      </c>
      <c r="D173" s="4">
        <v>2015</v>
      </c>
      <c r="E173" t="s">
        <v>120</v>
      </c>
      <c r="F173" t="s">
        <v>212</v>
      </c>
      <c r="G173" t="s">
        <v>167</v>
      </c>
      <c r="H173" s="4">
        <v>3487</v>
      </c>
      <c r="I173" t="s">
        <v>209</v>
      </c>
      <c r="J173" t="s">
        <v>156</v>
      </c>
      <c r="K173" t="s">
        <v>164</v>
      </c>
      <c r="L173" t="s">
        <v>211</v>
      </c>
      <c r="M173" s="1">
        <v>95</v>
      </c>
      <c r="O173" t="s">
        <v>40</v>
      </c>
      <c r="S173" s="32">
        <v>2.6518000000000002</v>
      </c>
      <c r="T173" s="1">
        <v>3</v>
      </c>
      <c r="U173" s="1">
        <v>2</v>
      </c>
      <c r="W173" t="s">
        <v>26</v>
      </c>
      <c r="X173" s="17">
        <f>VLOOKUP($A173,'[1]Export Worksheet'!$A$2:$T$576,20,FALSE)</f>
        <v>3</v>
      </c>
    </row>
    <row r="174" spans="1:24" x14ac:dyDescent="0.2">
      <c r="A174" t="s">
        <v>451</v>
      </c>
      <c r="B174" s="4">
        <v>200113</v>
      </c>
      <c r="C174" t="s">
        <v>191</v>
      </c>
      <c r="D174" s="4">
        <v>2015</v>
      </c>
      <c r="E174" t="s">
        <v>120</v>
      </c>
      <c r="F174" t="s">
        <v>212</v>
      </c>
      <c r="G174" t="s">
        <v>167</v>
      </c>
      <c r="H174" s="4">
        <v>3203</v>
      </c>
      <c r="I174" t="s">
        <v>209</v>
      </c>
      <c r="J174" t="s">
        <v>19</v>
      </c>
      <c r="K174" t="s">
        <v>29</v>
      </c>
      <c r="L174" t="s">
        <v>63</v>
      </c>
      <c r="M174" s="1">
        <v>90</v>
      </c>
      <c r="O174" t="s">
        <v>40</v>
      </c>
      <c r="S174" s="32">
        <v>2.6518000000000002</v>
      </c>
      <c r="T174" s="1">
        <v>2</v>
      </c>
      <c r="U174" s="1">
        <v>2</v>
      </c>
      <c r="W174" t="s">
        <v>205</v>
      </c>
      <c r="X174" s="17">
        <f>VLOOKUP($A174,'[1]Export Worksheet'!$A$2:$T$576,20,FALSE)</f>
        <v>2</v>
      </c>
    </row>
    <row r="175" spans="1:24" x14ac:dyDescent="0.2">
      <c r="A175" t="s">
        <v>452</v>
      </c>
      <c r="B175" s="4">
        <v>200113</v>
      </c>
      <c r="C175" t="s">
        <v>191</v>
      </c>
      <c r="D175" s="4">
        <v>2015</v>
      </c>
      <c r="E175" t="s">
        <v>120</v>
      </c>
      <c r="F175" t="s">
        <v>212</v>
      </c>
      <c r="G175" t="s">
        <v>167</v>
      </c>
      <c r="H175" s="4">
        <v>3488</v>
      </c>
      <c r="I175" t="s">
        <v>209</v>
      </c>
      <c r="J175" t="s">
        <v>80</v>
      </c>
      <c r="K175" t="s">
        <v>98</v>
      </c>
      <c r="L175" t="s">
        <v>63</v>
      </c>
      <c r="M175" s="1">
        <v>90</v>
      </c>
      <c r="N175" s="31">
        <v>0.68</v>
      </c>
      <c r="O175" t="s">
        <v>40</v>
      </c>
      <c r="P175" s="4">
        <v>301098</v>
      </c>
      <c r="Q175" t="s">
        <v>145</v>
      </c>
      <c r="S175" s="32">
        <v>2.6518000000000002</v>
      </c>
      <c r="T175" s="1">
        <v>2</v>
      </c>
      <c r="U175" s="1">
        <v>2</v>
      </c>
      <c r="W175" t="s">
        <v>205</v>
      </c>
      <c r="X175" s="17">
        <f>VLOOKUP($A175,'[1]Export Worksheet'!$A$2:$T$576,20,FALSE)</f>
        <v>2</v>
      </c>
    </row>
    <row r="176" spans="1:24" x14ac:dyDescent="0.2">
      <c r="A176" t="s">
        <v>453</v>
      </c>
      <c r="B176" s="4">
        <v>200113</v>
      </c>
      <c r="C176" t="s">
        <v>191</v>
      </c>
      <c r="D176" s="4">
        <v>2015</v>
      </c>
      <c r="E176" t="s">
        <v>120</v>
      </c>
      <c r="F176" t="s">
        <v>212</v>
      </c>
      <c r="G176" t="s">
        <v>167</v>
      </c>
      <c r="H176" s="4">
        <v>3183</v>
      </c>
      <c r="I176" t="s">
        <v>209</v>
      </c>
      <c r="J176" t="s">
        <v>122</v>
      </c>
      <c r="K176" t="s">
        <v>202</v>
      </c>
      <c r="L176" t="s">
        <v>204</v>
      </c>
      <c r="M176" s="1">
        <v>100</v>
      </c>
      <c r="O176" t="s">
        <v>40</v>
      </c>
      <c r="S176" s="32">
        <v>2.6518000000000002</v>
      </c>
      <c r="T176" s="1">
        <v>21</v>
      </c>
      <c r="U176" s="1">
        <v>2</v>
      </c>
      <c r="W176" t="s">
        <v>205</v>
      </c>
      <c r="X176" s="17">
        <f>VLOOKUP($A176,'[1]Export Worksheet'!$A$2:$T$576,20,FALSE)</f>
        <v>21</v>
      </c>
    </row>
    <row r="177" spans="1:24" x14ac:dyDescent="0.2">
      <c r="A177" t="s">
        <v>454</v>
      </c>
      <c r="B177" s="4">
        <v>200113</v>
      </c>
      <c r="C177" t="s">
        <v>191</v>
      </c>
      <c r="D177" s="4">
        <v>2015</v>
      </c>
      <c r="E177" t="s">
        <v>120</v>
      </c>
      <c r="F177" t="s">
        <v>212</v>
      </c>
      <c r="G177" t="s">
        <v>167</v>
      </c>
      <c r="H177" s="4">
        <v>3365</v>
      </c>
      <c r="I177" t="s">
        <v>209</v>
      </c>
      <c r="J177" t="s">
        <v>133</v>
      </c>
      <c r="K177" t="s">
        <v>3</v>
      </c>
      <c r="L177" t="s">
        <v>204</v>
      </c>
      <c r="M177" s="1">
        <v>100</v>
      </c>
      <c r="N177" s="31">
        <v>0.127</v>
      </c>
      <c r="O177" t="s">
        <v>40</v>
      </c>
      <c r="P177" s="4">
        <v>301034</v>
      </c>
      <c r="Q177" t="s">
        <v>219</v>
      </c>
      <c r="S177" s="32">
        <v>2.6518000000000002</v>
      </c>
      <c r="T177" s="1">
        <v>21</v>
      </c>
      <c r="U177" s="1">
        <v>2</v>
      </c>
      <c r="W177" t="s">
        <v>205</v>
      </c>
      <c r="X177" s="17">
        <f>VLOOKUP($A177,'[1]Export Worksheet'!$A$2:$T$576,20,FALSE)</f>
        <v>21</v>
      </c>
    </row>
    <row r="178" spans="1:24" x14ac:dyDescent="0.2">
      <c r="A178" t="s">
        <v>455</v>
      </c>
      <c r="B178" s="4">
        <v>200113</v>
      </c>
      <c r="C178" t="s">
        <v>191</v>
      </c>
      <c r="D178" s="4">
        <v>2015</v>
      </c>
      <c r="E178" t="s">
        <v>120</v>
      </c>
      <c r="F178" t="s">
        <v>212</v>
      </c>
      <c r="G178" t="s">
        <v>167</v>
      </c>
      <c r="H178" s="4">
        <v>3191</v>
      </c>
      <c r="I178" t="s">
        <v>209</v>
      </c>
      <c r="J178" t="s">
        <v>32</v>
      </c>
      <c r="K178" t="s">
        <v>44</v>
      </c>
      <c r="L178" t="s">
        <v>130</v>
      </c>
      <c r="M178" s="1">
        <v>49</v>
      </c>
      <c r="O178" t="s">
        <v>40</v>
      </c>
      <c r="S178" s="32">
        <v>2.6518000000000002</v>
      </c>
      <c r="T178" s="1">
        <v>1</v>
      </c>
      <c r="U178" s="1">
        <v>2</v>
      </c>
      <c r="W178" t="s">
        <v>205</v>
      </c>
      <c r="X178" s="17">
        <f>VLOOKUP($A178,'[1]Export Worksheet'!$A$2:$T$576,20,FALSE)</f>
        <v>1</v>
      </c>
    </row>
    <row r="179" spans="1:24" x14ac:dyDescent="0.2">
      <c r="A179" t="s">
        <v>456</v>
      </c>
      <c r="B179" s="4">
        <v>200113</v>
      </c>
      <c r="C179" t="s">
        <v>191</v>
      </c>
      <c r="D179" s="4">
        <v>2015</v>
      </c>
      <c r="E179" t="s">
        <v>120</v>
      </c>
      <c r="F179" t="s">
        <v>212</v>
      </c>
      <c r="G179" t="s">
        <v>167</v>
      </c>
      <c r="H179" s="4">
        <v>3473</v>
      </c>
      <c r="I179" t="s">
        <v>209</v>
      </c>
      <c r="J179" t="s">
        <v>201</v>
      </c>
      <c r="K179" t="s">
        <v>200</v>
      </c>
      <c r="L179" t="s">
        <v>130</v>
      </c>
      <c r="M179" s="1">
        <v>49</v>
      </c>
      <c r="O179" t="s">
        <v>40</v>
      </c>
      <c r="S179" s="32">
        <v>2.6518000000000002</v>
      </c>
      <c r="T179" s="1">
        <v>1</v>
      </c>
      <c r="U179" s="1">
        <v>2</v>
      </c>
      <c r="W179" t="s">
        <v>205</v>
      </c>
      <c r="X179" s="17">
        <f>VLOOKUP($A179,'[1]Export Worksheet'!$A$2:$T$576,20,FALSE)</f>
        <v>1</v>
      </c>
    </row>
    <row r="180" spans="1:24" x14ac:dyDescent="0.2">
      <c r="A180" t="s">
        <v>457</v>
      </c>
      <c r="B180" s="4">
        <v>200129</v>
      </c>
      <c r="C180" t="s">
        <v>196</v>
      </c>
      <c r="D180" s="4">
        <v>2015</v>
      </c>
      <c r="E180" t="s">
        <v>120</v>
      </c>
      <c r="F180" t="s">
        <v>212</v>
      </c>
      <c r="G180" t="s">
        <v>56</v>
      </c>
      <c r="H180" s="4">
        <v>3235</v>
      </c>
      <c r="I180" t="s">
        <v>209</v>
      </c>
      <c r="J180" t="s">
        <v>136</v>
      </c>
      <c r="K180" t="s">
        <v>81</v>
      </c>
      <c r="L180" t="s">
        <v>130</v>
      </c>
      <c r="M180" s="1">
        <v>49</v>
      </c>
      <c r="O180" t="s">
        <v>40</v>
      </c>
      <c r="S180" s="32">
        <v>0.1244</v>
      </c>
      <c r="T180" s="1">
        <v>1</v>
      </c>
      <c r="U180" s="1">
        <v>2</v>
      </c>
      <c r="W180" t="s">
        <v>205</v>
      </c>
      <c r="X180" s="17">
        <f>VLOOKUP($A180,'[1]Export Worksheet'!$A$2:$T$576,20,FALSE)</f>
        <v>1</v>
      </c>
    </row>
    <row r="181" spans="1:24" x14ac:dyDescent="0.2">
      <c r="A181" t="s">
        <v>458</v>
      </c>
      <c r="B181" s="4">
        <v>200129</v>
      </c>
      <c r="C181" t="s">
        <v>196</v>
      </c>
      <c r="D181" s="4">
        <v>2015</v>
      </c>
      <c r="E181" t="s">
        <v>120</v>
      </c>
      <c r="F181" t="s">
        <v>212</v>
      </c>
      <c r="G181" t="s">
        <v>56</v>
      </c>
      <c r="H181" s="4">
        <v>3231</v>
      </c>
      <c r="I181" t="s">
        <v>209</v>
      </c>
      <c r="J181" t="s">
        <v>158</v>
      </c>
      <c r="K181" t="s">
        <v>35</v>
      </c>
      <c r="L181" t="s">
        <v>130</v>
      </c>
      <c r="M181" s="1">
        <v>49</v>
      </c>
      <c r="O181" t="s">
        <v>40</v>
      </c>
      <c r="S181" s="32">
        <v>0.1244</v>
      </c>
      <c r="T181" s="1">
        <v>1</v>
      </c>
      <c r="U181" s="1">
        <v>2</v>
      </c>
      <c r="W181" t="s">
        <v>205</v>
      </c>
      <c r="X181" s="17">
        <f>VLOOKUP($A181,'[1]Export Worksheet'!$A$2:$T$576,20,FALSE)</f>
        <v>1</v>
      </c>
    </row>
    <row r="182" spans="1:24" x14ac:dyDescent="0.2">
      <c r="A182" t="s">
        <v>459</v>
      </c>
      <c r="B182" s="4">
        <v>200129</v>
      </c>
      <c r="C182" t="s">
        <v>196</v>
      </c>
      <c r="D182" s="4">
        <v>2015</v>
      </c>
      <c r="E182" t="s">
        <v>120</v>
      </c>
      <c r="F182" t="s">
        <v>212</v>
      </c>
      <c r="G182" t="s">
        <v>56</v>
      </c>
      <c r="H182" s="4">
        <v>3209</v>
      </c>
      <c r="I182" t="s">
        <v>209</v>
      </c>
      <c r="J182" t="s">
        <v>108</v>
      </c>
      <c r="K182" t="s">
        <v>166</v>
      </c>
      <c r="L182" t="s">
        <v>130</v>
      </c>
      <c r="M182" s="1">
        <v>49</v>
      </c>
      <c r="O182" t="s">
        <v>40</v>
      </c>
      <c r="S182" s="32">
        <v>0.1244</v>
      </c>
      <c r="T182" s="1">
        <v>1</v>
      </c>
      <c r="U182" s="1">
        <v>2</v>
      </c>
      <c r="W182" t="s">
        <v>205</v>
      </c>
      <c r="X182" s="17">
        <f>VLOOKUP($A182,'[1]Export Worksheet'!$A$2:$T$576,20,FALSE)</f>
        <v>1</v>
      </c>
    </row>
    <row r="183" spans="1:24" x14ac:dyDescent="0.2">
      <c r="A183" t="s">
        <v>460</v>
      </c>
      <c r="B183" s="4">
        <v>200129</v>
      </c>
      <c r="C183" t="s">
        <v>196</v>
      </c>
      <c r="D183" s="4">
        <v>2015</v>
      </c>
      <c r="E183" t="s">
        <v>120</v>
      </c>
      <c r="F183" t="s">
        <v>212</v>
      </c>
      <c r="G183" t="s">
        <v>56</v>
      </c>
      <c r="H183" s="4">
        <v>3191</v>
      </c>
      <c r="I183" t="s">
        <v>209</v>
      </c>
      <c r="J183" t="s">
        <v>32</v>
      </c>
      <c r="K183" t="s">
        <v>44</v>
      </c>
      <c r="L183" t="s">
        <v>130</v>
      </c>
      <c r="M183" s="1">
        <v>49</v>
      </c>
      <c r="O183" t="s">
        <v>40</v>
      </c>
      <c r="S183" s="32">
        <v>0.1244</v>
      </c>
      <c r="T183" s="1">
        <v>1</v>
      </c>
      <c r="U183" s="1">
        <v>2</v>
      </c>
      <c r="W183" t="s">
        <v>205</v>
      </c>
      <c r="X183" s="17">
        <f>VLOOKUP($A183,'[1]Export Worksheet'!$A$2:$T$576,20,FALSE)</f>
        <v>1</v>
      </c>
    </row>
    <row r="184" spans="1:24" x14ac:dyDescent="0.2">
      <c r="A184" t="s">
        <v>461</v>
      </c>
      <c r="B184" s="4">
        <v>200129</v>
      </c>
      <c r="C184" t="s">
        <v>196</v>
      </c>
      <c r="D184" s="4">
        <v>2015</v>
      </c>
      <c r="E184" t="s">
        <v>120</v>
      </c>
      <c r="F184" t="s">
        <v>212</v>
      </c>
      <c r="G184" t="s">
        <v>56</v>
      </c>
      <c r="H184" s="4">
        <v>3473</v>
      </c>
      <c r="I184" t="s">
        <v>209</v>
      </c>
      <c r="J184" t="s">
        <v>201</v>
      </c>
      <c r="K184" t="s">
        <v>200</v>
      </c>
      <c r="L184" t="s">
        <v>130</v>
      </c>
      <c r="M184" s="1">
        <v>49</v>
      </c>
      <c r="O184" t="s">
        <v>40</v>
      </c>
      <c r="S184" s="32">
        <v>0.1244</v>
      </c>
      <c r="T184" s="1">
        <v>1</v>
      </c>
      <c r="U184" s="1">
        <v>2</v>
      </c>
      <c r="W184" t="s">
        <v>205</v>
      </c>
      <c r="X184" s="17">
        <f>VLOOKUP($A184,'[1]Export Worksheet'!$A$2:$T$576,20,FALSE)</f>
        <v>1</v>
      </c>
    </row>
    <row r="185" spans="1:24" x14ac:dyDescent="0.2">
      <c r="A185" t="s">
        <v>462</v>
      </c>
      <c r="B185" s="4">
        <v>200137</v>
      </c>
      <c r="C185" t="s">
        <v>60</v>
      </c>
      <c r="D185" s="4">
        <v>2015</v>
      </c>
      <c r="E185" t="s">
        <v>120</v>
      </c>
      <c r="F185" t="s">
        <v>212</v>
      </c>
      <c r="G185" t="s">
        <v>56</v>
      </c>
      <c r="H185" s="4">
        <v>3235</v>
      </c>
      <c r="I185" t="s">
        <v>209</v>
      </c>
      <c r="J185" t="s">
        <v>136</v>
      </c>
      <c r="K185" t="s">
        <v>81</v>
      </c>
      <c r="L185" t="s">
        <v>130</v>
      </c>
      <c r="M185" s="1">
        <v>49</v>
      </c>
      <c r="O185" t="s">
        <v>40</v>
      </c>
      <c r="S185" s="32">
        <v>6.0699999999999997E-2</v>
      </c>
      <c r="T185" s="1">
        <v>1</v>
      </c>
      <c r="U185" s="1">
        <v>2</v>
      </c>
      <c r="W185" t="s">
        <v>205</v>
      </c>
      <c r="X185" s="17">
        <f>VLOOKUP($A185,'[1]Export Worksheet'!$A$2:$T$576,20,FALSE)</f>
        <v>1</v>
      </c>
    </row>
    <row r="186" spans="1:24" x14ac:dyDescent="0.2">
      <c r="A186" t="s">
        <v>463</v>
      </c>
      <c r="B186" s="4">
        <v>200137</v>
      </c>
      <c r="C186" t="s">
        <v>60</v>
      </c>
      <c r="D186" s="4">
        <v>2015</v>
      </c>
      <c r="E186" t="s">
        <v>120</v>
      </c>
      <c r="F186" t="s">
        <v>212</v>
      </c>
      <c r="G186" t="s">
        <v>56</v>
      </c>
      <c r="H186" s="4">
        <v>3231</v>
      </c>
      <c r="I186" t="s">
        <v>209</v>
      </c>
      <c r="J186" t="s">
        <v>158</v>
      </c>
      <c r="K186" t="s">
        <v>35</v>
      </c>
      <c r="L186" t="s">
        <v>130</v>
      </c>
      <c r="M186" s="1">
        <v>49</v>
      </c>
      <c r="O186" t="s">
        <v>40</v>
      </c>
      <c r="S186" s="32">
        <v>6.0699999999999997E-2</v>
      </c>
      <c r="T186" s="1">
        <v>1</v>
      </c>
      <c r="U186" s="1">
        <v>2</v>
      </c>
      <c r="W186" t="s">
        <v>205</v>
      </c>
      <c r="X186" s="17">
        <f>VLOOKUP($A186,'[1]Export Worksheet'!$A$2:$T$576,20,FALSE)</f>
        <v>1</v>
      </c>
    </row>
    <row r="187" spans="1:24" x14ac:dyDescent="0.2">
      <c r="A187" t="s">
        <v>464</v>
      </c>
      <c r="B187" s="4">
        <v>200137</v>
      </c>
      <c r="C187" t="s">
        <v>60</v>
      </c>
      <c r="D187" s="4">
        <v>2015</v>
      </c>
      <c r="E187" t="s">
        <v>120</v>
      </c>
      <c r="F187" t="s">
        <v>212</v>
      </c>
      <c r="G187" t="s">
        <v>56</v>
      </c>
      <c r="H187" s="4">
        <v>3209</v>
      </c>
      <c r="I187" t="s">
        <v>209</v>
      </c>
      <c r="J187" t="s">
        <v>108</v>
      </c>
      <c r="K187" t="s">
        <v>166</v>
      </c>
      <c r="L187" t="s">
        <v>130</v>
      </c>
      <c r="M187" s="1">
        <v>49</v>
      </c>
      <c r="O187" t="s">
        <v>40</v>
      </c>
      <c r="S187" s="32">
        <v>6.0699999999999997E-2</v>
      </c>
      <c r="T187" s="1">
        <v>1</v>
      </c>
      <c r="U187" s="1">
        <v>2</v>
      </c>
      <c r="W187" t="s">
        <v>205</v>
      </c>
      <c r="X187" s="17">
        <f>VLOOKUP($A187,'[1]Export Worksheet'!$A$2:$T$576,20,FALSE)</f>
        <v>1</v>
      </c>
    </row>
    <row r="188" spans="1:24" x14ac:dyDescent="0.2">
      <c r="A188" t="s">
        <v>465</v>
      </c>
      <c r="B188" s="4">
        <v>200137</v>
      </c>
      <c r="C188" t="s">
        <v>60</v>
      </c>
      <c r="D188" s="4">
        <v>2015</v>
      </c>
      <c r="E188" t="s">
        <v>120</v>
      </c>
      <c r="F188" t="s">
        <v>212</v>
      </c>
      <c r="G188" t="s">
        <v>56</v>
      </c>
      <c r="H188" s="4">
        <v>3191</v>
      </c>
      <c r="I188" t="s">
        <v>209</v>
      </c>
      <c r="J188" t="s">
        <v>32</v>
      </c>
      <c r="K188" t="s">
        <v>44</v>
      </c>
      <c r="L188" t="s">
        <v>130</v>
      </c>
      <c r="M188" s="1">
        <v>49</v>
      </c>
      <c r="O188" t="s">
        <v>40</v>
      </c>
      <c r="S188" s="32">
        <v>6.0699999999999997E-2</v>
      </c>
      <c r="T188" s="1">
        <v>1</v>
      </c>
      <c r="U188" s="1">
        <v>2</v>
      </c>
      <c r="W188" t="s">
        <v>205</v>
      </c>
      <c r="X188" s="17">
        <f>VLOOKUP($A188,'[1]Export Worksheet'!$A$2:$T$576,20,FALSE)</f>
        <v>1</v>
      </c>
    </row>
    <row r="189" spans="1:24" x14ac:dyDescent="0.2">
      <c r="A189" t="s">
        <v>466</v>
      </c>
      <c r="B189" s="4">
        <v>200137</v>
      </c>
      <c r="C189" t="s">
        <v>60</v>
      </c>
      <c r="D189" s="4">
        <v>2015</v>
      </c>
      <c r="E189" t="s">
        <v>120</v>
      </c>
      <c r="F189" t="s">
        <v>212</v>
      </c>
      <c r="G189" t="s">
        <v>56</v>
      </c>
      <c r="H189" s="4">
        <v>3473</v>
      </c>
      <c r="I189" t="s">
        <v>209</v>
      </c>
      <c r="J189" t="s">
        <v>201</v>
      </c>
      <c r="K189" t="s">
        <v>200</v>
      </c>
      <c r="L189" t="s">
        <v>130</v>
      </c>
      <c r="M189" s="1">
        <v>49</v>
      </c>
      <c r="O189" t="s">
        <v>40</v>
      </c>
      <c r="S189" s="32">
        <v>6.0699999999999997E-2</v>
      </c>
      <c r="T189" s="1">
        <v>1</v>
      </c>
      <c r="U189" s="1">
        <v>2</v>
      </c>
      <c r="W189" t="s">
        <v>205</v>
      </c>
      <c r="X189" s="17">
        <f>VLOOKUP($A189,'[1]Export Worksheet'!$A$2:$T$576,20,FALSE)</f>
        <v>1</v>
      </c>
    </row>
    <row r="190" spans="1:24" x14ac:dyDescent="0.2">
      <c r="A190" t="s">
        <v>467</v>
      </c>
      <c r="B190" s="4">
        <v>200138</v>
      </c>
      <c r="C190" t="s">
        <v>55</v>
      </c>
      <c r="D190" s="4">
        <v>2015</v>
      </c>
      <c r="E190" t="s">
        <v>120</v>
      </c>
      <c r="F190" t="s">
        <v>212</v>
      </c>
      <c r="G190" t="s">
        <v>56</v>
      </c>
      <c r="H190" s="4">
        <v>3235</v>
      </c>
      <c r="I190" t="s">
        <v>209</v>
      </c>
      <c r="J190" t="s">
        <v>136</v>
      </c>
      <c r="K190" t="s">
        <v>81</v>
      </c>
      <c r="L190" t="s">
        <v>130</v>
      </c>
      <c r="M190" s="1">
        <v>49</v>
      </c>
      <c r="O190" t="s">
        <v>40</v>
      </c>
      <c r="S190" s="32">
        <v>0.1181</v>
      </c>
      <c r="T190" s="1">
        <v>1</v>
      </c>
      <c r="U190" s="1">
        <v>2</v>
      </c>
      <c r="W190" t="s">
        <v>205</v>
      </c>
      <c r="X190" s="17">
        <f>VLOOKUP($A190,'[1]Export Worksheet'!$A$2:$T$576,20,FALSE)</f>
        <v>1</v>
      </c>
    </row>
    <row r="191" spans="1:24" x14ac:dyDescent="0.2">
      <c r="A191" t="s">
        <v>468</v>
      </c>
      <c r="B191" s="4">
        <v>200138</v>
      </c>
      <c r="C191" t="s">
        <v>55</v>
      </c>
      <c r="D191" s="4">
        <v>2015</v>
      </c>
      <c r="E191" t="s">
        <v>120</v>
      </c>
      <c r="F191" t="s">
        <v>212</v>
      </c>
      <c r="G191" t="s">
        <v>56</v>
      </c>
      <c r="H191" s="4">
        <v>3231</v>
      </c>
      <c r="I191" t="s">
        <v>209</v>
      </c>
      <c r="J191" t="s">
        <v>158</v>
      </c>
      <c r="K191" t="s">
        <v>35</v>
      </c>
      <c r="L191" t="s">
        <v>130</v>
      </c>
      <c r="M191" s="1">
        <v>49</v>
      </c>
      <c r="O191" t="s">
        <v>40</v>
      </c>
      <c r="S191" s="32">
        <v>0.1181</v>
      </c>
      <c r="T191" s="1">
        <v>1</v>
      </c>
      <c r="U191" s="1">
        <v>2</v>
      </c>
      <c r="W191" t="s">
        <v>205</v>
      </c>
      <c r="X191" s="17">
        <f>VLOOKUP($A191,'[1]Export Worksheet'!$A$2:$T$576,20,FALSE)</f>
        <v>1</v>
      </c>
    </row>
    <row r="192" spans="1:24" x14ac:dyDescent="0.2">
      <c r="A192" t="s">
        <v>469</v>
      </c>
      <c r="B192" s="4">
        <v>200138</v>
      </c>
      <c r="C192" t="s">
        <v>55</v>
      </c>
      <c r="D192" s="4">
        <v>2015</v>
      </c>
      <c r="E192" t="s">
        <v>120</v>
      </c>
      <c r="F192" t="s">
        <v>212</v>
      </c>
      <c r="G192" t="s">
        <v>56</v>
      </c>
      <c r="H192" s="4">
        <v>3209</v>
      </c>
      <c r="I192" t="s">
        <v>209</v>
      </c>
      <c r="J192" t="s">
        <v>108</v>
      </c>
      <c r="K192" t="s">
        <v>166</v>
      </c>
      <c r="L192" t="s">
        <v>130</v>
      </c>
      <c r="M192" s="1">
        <v>49</v>
      </c>
      <c r="O192" t="s">
        <v>40</v>
      </c>
      <c r="S192" s="32">
        <v>0.1181</v>
      </c>
      <c r="T192" s="1">
        <v>1</v>
      </c>
      <c r="U192" s="1">
        <v>2</v>
      </c>
      <c r="W192" t="s">
        <v>205</v>
      </c>
      <c r="X192" s="17">
        <f>VLOOKUP($A192,'[1]Export Worksheet'!$A$2:$T$576,20,FALSE)</f>
        <v>1</v>
      </c>
    </row>
    <row r="193" spans="1:24" x14ac:dyDescent="0.2">
      <c r="A193" t="s">
        <v>470</v>
      </c>
      <c r="B193" s="4">
        <v>200138</v>
      </c>
      <c r="C193" t="s">
        <v>55</v>
      </c>
      <c r="D193" s="4">
        <v>2015</v>
      </c>
      <c r="E193" t="s">
        <v>120</v>
      </c>
      <c r="F193" t="s">
        <v>212</v>
      </c>
      <c r="G193" t="s">
        <v>56</v>
      </c>
      <c r="H193" s="4">
        <v>3191</v>
      </c>
      <c r="I193" t="s">
        <v>209</v>
      </c>
      <c r="J193" t="s">
        <v>32</v>
      </c>
      <c r="K193" t="s">
        <v>44</v>
      </c>
      <c r="L193" t="s">
        <v>130</v>
      </c>
      <c r="M193" s="1">
        <v>49</v>
      </c>
      <c r="O193" t="s">
        <v>40</v>
      </c>
      <c r="S193" s="32">
        <v>0.1181</v>
      </c>
      <c r="T193" s="1">
        <v>1</v>
      </c>
      <c r="U193" s="1">
        <v>2</v>
      </c>
      <c r="W193" t="s">
        <v>205</v>
      </c>
      <c r="X193" s="17">
        <f>VLOOKUP($A193,'[1]Export Worksheet'!$A$2:$T$576,20,FALSE)</f>
        <v>1</v>
      </c>
    </row>
    <row r="194" spans="1:24" x14ac:dyDescent="0.2">
      <c r="A194" t="s">
        <v>471</v>
      </c>
      <c r="B194" s="4">
        <v>200138</v>
      </c>
      <c r="C194" t="s">
        <v>55</v>
      </c>
      <c r="D194" s="4">
        <v>2015</v>
      </c>
      <c r="E194" t="s">
        <v>120</v>
      </c>
      <c r="F194" t="s">
        <v>212</v>
      </c>
      <c r="G194" t="s">
        <v>56</v>
      </c>
      <c r="H194" s="4">
        <v>3473</v>
      </c>
      <c r="I194" t="s">
        <v>209</v>
      </c>
      <c r="J194" t="s">
        <v>201</v>
      </c>
      <c r="K194" t="s">
        <v>200</v>
      </c>
      <c r="L194" t="s">
        <v>130</v>
      </c>
      <c r="M194" s="1">
        <v>49</v>
      </c>
      <c r="O194" t="s">
        <v>40</v>
      </c>
      <c r="S194" s="32">
        <v>0.1181</v>
      </c>
      <c r="T194" s="1">
        <v>1</v>
      </c>
      <c r="U194" s="1">
        <v>2</v>
      </c>
      <c r="W194" t="s">
        <v>205</v>
      </c>
      <c r="X194" s="17">
        <f>VLOOKUP($A194,'[1]Export Worksheet'!$A$2:$T$576,20,FALSE)</f>
        <v>1</v>
      </c>
    </row>
    <row r="195" spans="1:24" x14ac:dyDescent="0.2">
      <c r="A195" t="s">
        <v>472</v>
      </c>
      <c r="B195" s="4">
        <v>200139</v>
      </c>
      <c r="C195" t="s">
        <v>135</v>
      </c>
      <c r="D195" s="4">
        <v>2015</v>
      </c>
      <c r="E195" t="s">
        <v>120</v>
      </c>
      <c r="F195" t="s">
        <v>212</v>
      </c>
      <c r="G195" t="s">
        <v>56</v>
      </c>
      <c r="H195" s="4">
        <v>3235</v>
      </c>
      <c r="I195" t="s">
        <v>209</v>
      </c>
      <c r="J195" t="s">
        <v>136</v>
      </c>
      <c r="K195" t="s">
        <v>81</v>
      </c>
      <c r="L195" t="s">
        <v>130</v>
      </c>
      <c r="M195" s="1">
        <v>49</v>
      </c>
      <c r="O195" t="s">
        <v>40</v>
      </c>
      <c r="S195" s="32">
        <v>0.2492</v>
      </c>
      <c r="T195" s="1">
        <v>1</v>
      </c>
      <c r="U195" s="1">
        <v>2</v>
      </c>
      <c r="W195" t="s">
        <v>205</v>
      </c>
      <c r="X195" s="17">
        <f>VLOOKUP($A195,'[1]Export Worksheet'!$A$2:$T$576,20,FALSE)</f>
        <v>1</v>
      </c>
    </row>
    <row r="196" spans="1:24" x14ac:dyDescent="0.2">
      <c r="A196" t="s">
        <v>473</v>
      </c>
      <c r="B196" s="4">
        <v>200139</v>
      </c>
      <c r="C196" t="s">
        <v>135</v>
      </c>
      <c r="D196" s="4">
        <v>2015</v>
      </c>
      <c r="E196" t="s">
        <v>120</v>
      </c>
      <c r="F196" t="s">
        <v>212</v>
      </c>
      <c r="G196" t="s">
        <v>56</v>
      </c>
      <c r="H196" s="4">
        <v>3231</v>
      </c>
      <c r="I196" t="s">
        <v>209</v>
      </c>
      <c r="J196" t="s">
        <v>158</v>
      </c>
      <c r="K196" t="s">
        <v>35</v>
      </c>
      <c r="L196" t="s">
        <v>130</v>
      </c>
      <c r="M196" s="1">
        <v>49</v>
      </c>
      <c r="O196" t="s">
        <v>40</v>
      </c>
      <c r="S196" s="32">
        <v>0.2492</v>
      </c>
      <c r="T196" s="1">
        <v>1</v>
      </c>
      <c r="U196" s="1">
        <v>2</v>
      </c>
      <c r="W196" t="s">
        <v>205</v>
      </c>
      <c r="X196" s="17">
        <f>VLOOKUP($A196,'[1]Export Worksheet'!$A$2:$T$576,20,FALSE)</f>
        <v>1</v>
      </c>
    </row>
    <row r="197" spans="1:24" x14ac:dyDescent="0.2">
      <c r="A197" t="s">
        <v>474</v>
      </c>
      <c r="B197" s="4">
        <v>200139</v>
      </c>
      <c r="C197" t="s">
        <v>135</v>
      </c>
      <c r="D197" s="4">
        <v>2015</v>
      </c>
      <c r="E197" t="s">
        <v>120</v>
      </c>
      <c r="F197" t="s">
        <v>212</v>
      </c>
      <c r="G197" t="s">
        <v>56</v>
      </c>
      <c r="H197" s="4">
        <v>3209</v>
      </c>
      <c r="I197" t="s">
        <v>209</v>
      </c>
      <c r="J197" t="s">
        <v>108</v>
      </c>
      <c r="K197" t="s">
        <v>166</v>
      </c>
      <c r="L197" t="s">
        <v>130</v>
      </c>
      <c r="M197" s="1">
        <v>49</v>
      </c>
      <c r="O197" t="s">
        <v>40</v>
      </c>
      <c r="S197" s="32">
        <v>0.2492</v>
      </c>
      <c r="T197" s="1">
        <v>1</v>
      </c>
      <c r="U197" s="1">
        <v>2</v>
      </c>
      <c r="W197" t="s">
        <v>205</v>
      </c>
      <c r="X197" s="17">
        <f>VLOOKUP($A197,'[1]Export Worksheet'!$A$2:$T$576,20,FALSE)</f>
        <v>1</v>
      </c>
    </row>
    <row r="198" spans="1:24" x14ac:dyDescent="0.2">
      <c r="A198" t="s">
        <v>475</v>
      </c>
      <c r="B198" s="4">
        <v>200139</v>
      </c>
      <c r="C198" t="s">
        <v>135</v>
      </c>
      <c r="D198" s="4">
        <v>2015</v>
      </c>
      <c r="E198" t="s">
        <v>120</v>
      </c>
      <c r="F198" t="s">
        <v>212</v>
      </c>
      <c r="G198" t="s">
        <v>56</v>
      </c>
      <c r="H198" s="4">
        <v>3191</v>
      </c>
      <c r="I198" t="s">
        <v>209</v>
      </c>
      <c r="J198" t="s">
        <v>32</v>
      </c>
      <c r="K198" t="s">
        <v>44</v>
      </c>
      <c r="L198" t="s">
        <v>130</v>
      </c>
      <c r="M198" s="1">
        <v>49</v>
      </c>
      <c r="O198" t="s">
        <v>40</v>
      </c>
      <c r="S198" s="32">
        <v>0.2492</v>
      </c>
      <c r="T198" s="1">
        <v>1</v>
      </c>
      <c r="U198" s="1">
        <v>2</v>
      </c>
      <c r="W198" t="s">
        <v>205</v>
      </c>
      <c r="X198" s="17">
        <f>VLOOKUP($A198,'[1]Export Worksheet'!$A$2:$T$576,20,FALSE)</f>
        <v>1</v>
      </c>
    </row>
    <row r="199" spans="1:24" x14ac:dyDescent="0.2">
      <c r="A199" t="s">
        <v>476</v>
      </c>
      <c r="B199" s="4">
        <v>200139</v>
      </c>
      <c r="C199" t="s">
        <v>135</v>
      </c>
      <c r="D199" s="4">
        <v>2015</v>
      </c>
      <c r="E199" t="s">
        <v>120</v>
      </c>
      <c r="F199" t="s">
        <v>212</v>
      </c>
      <c r="G199" t="s">
        <v>56</v>
      </c>
      <c r="H199" s="4">
        <v>3473</v>
      </c>
      <c r="I199" t="s">
        <v>209</v>
      </c>
      <c r="J199" t="s">
        <v>201</v>
      </c>
      <c r="K199" t="s">
        <v>200</v>
      </c>
      <c r="L199" t="s">
        <v>130</v>
      </c>
      <c r="M199" s="1">
        <v>49</v>
      </c>
      <c r="O199" t="s">
        <v>40</v>
      </c>
      <c r="S199" s="32">
        <v>0.2492</v>
      </c>
      <c r="T199" s="1">
        <v>1</v>
      </c>
      <c r="U199" s="1">
        <v>2</v>
      </c>
      <c r="W199" t="s">
        <v>205</v>
      </c>
      <c r="X199" s="17">
        <f>VLOOKUP($A199,'[1]Export Worksheet'!$A$2:$T$576,20,FALSE)</f>
        <v>1</v>
      </c>
    </row>
    <row r="200" spans="1:24" x14ac:dyDescent="0.2">
      <c r="A200" t="s">
        <v>477</v>
      </c>
      <c r="B200" s="4">
        <v>200143</v>
      </c>
      <c r="C200" t="s">
        <v>131</v>
      </c>
      <c r="D200" s="4">
        <v>2015</v>
      </c>
      <c r="E200" t="s">
        <v>120</v>
      </c>
      <c r="F200" t="s">
        <v>195</v>
      </c>
      <c r="G200" t="s">
        <v>56</v>
      </c>
      <c r="H200" s="4">
        <v>3235</v>
      </c>
      <c r="I200" t="s">
        <v>209</v>
      </c>
      <c r="J200" t="s">
        <v>136</v>
      </c>
      <c r="K200" t="s">
        <v>81</v>
      </c>
      <c r="L200" t="s">
        <v>63</v>
      </c>
      <c r="M200" s="1">
        <v>49</v>
      </c>
      <c r="O200" t="s">
        <v>40</v>
      </c>
      <c r="S200" s="32">
        <v>0.51270000000000004</v>
      </c>
      <c r="T200" s="1">
        <v>2</v>
      </c>
      <c r="U200" s="1">
        <v>2</v>
      </c>
      <c r="W200" t="s">
        <v>205</v>
      </c>
      <c r="X200" s="17">
        <f>VLOOKUP($A200,'[1]Export Worksheet'!$A$2:$T$576,20,FALSE)</f>
        <v>2</v>
      </c>
    </row>
    <row r="201" spans="1:24" x14ac:dyDescent="0.2">
      <c r="A201" t="s">
        <v>478</v>
      </c>
      <c r="B201" s="4">
        <v>200143</v>
      </c>
      <c r="C201" t="s">
        <v>131</v>
      </c>
      <c r="D201" s="4">
        <v>2015</v>
      </c>
      <c r="E201" t="s">
        <v>120</v>
      </c>
      <c r="F201" t="s">
        <v>195</v>
      </c>
      <c r="G201" t="s">
        <v>56</v>
      </c>
      <c r="H201" s="4">
        <v>3231</v>
      </c>
      <c r="I201" t="s">
        <v>209</v>
      </c>
      <c r="J201" t="s">
        <v>158</v>
      </c>
      <c r="K201" t="s">
        <v>35</v>
      </c>
      <c r="L201" t="s">
        <v>63</v>
      </c>
      <c r="M201" s="1">
        <v>49</v>
      </c>
      <c r="O201" t="s">
        <v>40</v>
      </c>
      <c r="S201" s="32">
        <v>0.51270000000000004</v>
      </c>
      <c r="T201" s="1">
        <v>2</v>
      </c>
      <c r="U201" s="1">
        <v>2</v>
      </c>
      <c r="W201" t="s">
        <v>205</v>
      </c>
      <c r="X201" s="17">
        <f>VLOOKUP($A201,'[1]Export Worksheet'!$A$2:$T$576,20,FALSE)</f>
        <v>2</v>
      </c>
    </row>
    <row r="202" spans="1:24" x14ac:dyDescent="0.2">
      <c r="A202" t="s">
        <v>479</v>
      </c>
      <c r="B202" s="4">
        <v>200143</v>
      </c>
      <c r="C202" t="s">
        <v>131</v>
      </c>
      <c r="D202" s="4">
        <v>2015</v>
      </c>
      <c r="E202" t="s">
        <v>120</v>
      </c>
      <c r="F202" t="s">
        <v>195</v>
      </c>
      <c r="G202" t="s">
        <v>56</v>
      </c>
      <c r="H202" s="4">
        <v>3209</v>
      </c>
      <c r="I202" t="s">
        <v>209</v>
      </c>
      <c r="J202" t="s">
        <v>108</v>
      </c>
      <c r="K202" t="s">
        <v>166</v>
      </c>
      <c r="L202" t="s">
        <v>63</v>
      </c>
      <c r="M202" s="1">
        <v>49</v>
      </c>
      <c r="O202" t="s">
        <v>40</v>
      </c>
      <c r="S202" s="32">
        <v>0.51270000000000004</v>
      </c>
      <c r="T202" s="1">
        <v>2</v>
      </c>
      <c r="U202" s="1">
        <v>2</v>
      </c>
      <c r="W202" t="s">
        <v>205</v>
      </c>
      <c r="X202" s="17">
        <f>VLOOKUP($A202,'[1]Export Worksheet'!$A$2:$T$576,20,FALSE)</f>
        <v>2</v>
      </c>
    </row>
    <row r="203" spans="1:24" x14ac:dyDescent="0.2">
      <c r="A203" t="s">
        <v>480</v>
      </c>
      <c r="B203" s="4">
        <v>200143</v>
      </c>
      <c r="C203" t="s">
        <v>131</v>
      </c>
      <c r="D203" s="4">
        <v>2015</v>
      </c>
      <c r="E203" t="s">
        <v>120</v>
      </c>
      <c r="F203" t="s">
        <v>195</v>
      </c>
      <c r="G203" t="s">
        <v>56</v>
      </c>
      <c r="H203" s="4">
        <v>3203</v>
      </c>
      <c r="I203" t="s">
        <v>209</v>
      </c>
      <c r="J203" t="s">
        <v>19</v>
      </c>
      <c r="K203" t="s">
        <v>29</v>
      </c>
      <c r="L203" t="s">
        <v>63</v>
      </c>
      <c r="M203" s="1">
        <v>49</v>
      </c>
      <c r="O203" t="s">
        <v>40</v>
      </c>
      <c r="S203" s="32">
        <v>0.51270000000000004</v>
      </c>
      <c r="T203" s="1">
        <v>2</v>
      </c>
      <c r="U203" s="1">
        <v>2</v>
      </c>
      <c r="W203" t="s">
        <v>205</v>
      </c>
      <c r="X203" s="17">
        <f>VLOOKUP($A203,'[1]Export Worksheet'!$A$2:$T$576,20,FALSE)</f>
        <v>2</v>
      </c>
    </row>
    <row r="204" spans="1:24" x14ac:dyDescent="0.2">
      <c r="A204" t="s">
        <v>481</v>
      </c>
      <c r="B204" s="4">
        <v>200143</v>
      </c>
      <c r="C204" t="s">
        <v>131</v>
      </c>
      <c r="D204" s="4">
        <v>2015</v>
      </c>
      <c r="E204" t="s">
        <v>120</v>
      </c>
      <c r="F204" t="s">
        <v>195</v>
      </c>
      <c r="G204" t="s">
        <v>56</v>
      </c>
      <c r="H204" s="4">
        <v>3493</v>
      </c>
      <c r="I204" t="s">
        <v>209</v>
      </c>
      <c r="J204" t="s">
        <v>59</v>
      </c>
      <c r="K204" t="s">
        <v>210</v>
      </c>
      <c r="L204" t="s">
        <v>63</v>
      </c>
      <c r="M204" s="1">
        <v>49</v>
      </c>
      <c r="O204" t="s">
        <v>40</v>
      </c>
      <c r="S204" s="32">
        <v>0.51270000000000004</v>
      </c>
      <c r="T204" s="1">
        <v>2</v>
      </c>
      <c r="U204" s="1">
        <v>2</v>
      </c>
      <c r="W204" t="s">
        <v>205</v>
      </c>
      <c r="X204" s="17">
        <f>VLOOKUP($A204,'[1]Export Worksheet'!$A$2:$T$576,20,FALSE)</f>
        <v>2</v>
      </c>
    </row>
    <row r="205" spans="1:24" x14ac:dyDescent="0.2">
      <c r="A205" t="s">
        <v>482</v>
      </c>
      <c r="B205" s="4">
        <v>200143</v>
      </c>
      <c r="C205" t="s">
        <v>131</v>
      </c>
      <c r="D205" s="4">
        <v>2015</v>
      </c>
      <c r="E205" t="s">
        <v>120</v>
      </c>
      <c r="F205" t="s">
        <v>195</v>
      </c>
      <c r="G205" t="s">
        <v>56</v>
      </c>
      <c r="H205" s="4">
        <v>3191</v>
      </c>
      <c r="I205" t="s">
        <v>209</v>
      </c>
      <c r="J205" t="s">
        <v>32</v>
      </c>
      <c r="K205" t="s">
        <v>44</v>
      </c>
      <c r="L205" t="s">
        <v>130</v>
      </c>
      <c r="M205" s="1">
        <v>49</v>
      </c>
      <c r="O205" t="s">
        <v>40</v>
      </c>
      <c r="S205" s="32">
        <v>0.51270000000000004</v>
      </c>
      <c r="T205" s="1">
        <v>1</v>
      </c>
      <c r="U205" s="1">
        <v>2</v>
      </c>
      <c r="W205" t="s">
        <v>205</v>
      </c>
      <c r="X205" s="17">
        <f>VLOOKUP($A205,'[1]Export Worksheet'!$A$2:$T$576,20,FALSE)</f>
        <v>1</v>
      </c>
    </row>
    <row r="206" spans="1:24" x14ac:dyDescent="0.2">
      <c r="A206" t="s">
        <v>483</v>
      </c>
      <c r="B206" s="4">
        <v>200143</v>
      </c>
      <c r="C206" t="s">
        <v>131</v>
      </c>
      <c r="D206" s="4">
        <v>2015</v>
      </c>
      <c r="E206" t="s">
        <v>120</v>
      </c>
      <c r="F206" t="s">
        <v>195</v>
      </c>
      <c r="G206" t="s">
        <v>56</v>
      </c>
      <c r="H206" s="4">
        <v>3473</v>
      </c>
      <c r="I206" t="s">
        <v>209</v>
      </c>
      <c r="J206" t="s">
        <v>201</v>
      </c>
      <c r="K206" t="s">
        <v>200</v>
      </c>
      <c r="L206" t="s">
        <v>130</v>
      </c>
      <c r="M206" s="1">
        <v>49</v>
      </c>
      <c r="O206" t="s">
        <v>40</v>
      </c>
      <c r="S206" s="32">
        <v>0.51270000000000004</v>
      </c>
      <c r="T206" s="1">
        <v>1</v>
      </c>
      <c r="U206" s="1">
        <v>2</v>
      </c>
      <c r="W206" t="s">
        <v>205</v>
      </c>
      <c r="X206" s="17">
        <f>VLOOKUP($A206,'[1]Export Worksheet'!$A$2:$T$576,20,FALSE)</f>
        <v>1</v>
      </c>
    </row>
    <row r="207" spans="1:24" x14ac:dyDescent="0.2">
      <c r="A207" t="s">
        <v>484</v>
      </c>
      <c r="B207" s="4">
        <v>200165</v>
      </c>
      <c r="C207" t="s">
        <v>134</v>
      </c>
      <c r="D207" s="4">
        <v>2015</v>
      </c>
      <c r="E207" t="s">
        <v>120</v>
      </c>
      <c r="F207" t="s">
        <v>195</v>
      </c>
      <c r="G207" t="s">
        <v>195</v>
      </c>
      <c r="H207" s="4">
        <v>3235</v>
      </c>
      <c r="I207" t="s">
        <v>209</v>
      </c>
      <c r="J207" t="s">
        <v>136</v>
      </c>
      <c r="K207" t="s">
        <v>81</v>
      </c>
      <c r="L207" t="s">
        <v>63</v>
      </c>
      <c r="M207" s="1">
        <v>49</v>
      </c>
      <c r="O207" t="s">
        <v>40</v>
      </c>
      <c r="S207" s="32">
        <v>60.881599999999999</v>
      </c>
      <c r="T207" s="1">
        <v>2</v>
      </c>
      <c r="U207" s="1">
        <v>2</v>
      </c>
      <c r="W207" t="s">
        <v>205</v>
      </c>
      <c r="X207" s="17">
        <f>VLOOKUP($A207,'[1]Export Worksheet'!$A$2:$T$576,20,FALSE)</f>
        <v>2</v>
      </c>
    </row>
    <row r="208" spans="1:24" x14ac:dyDescent="0.2">
      <c r="A208" t="s">
        <v>485</v>
      </c>
      <c r="B208" s="4">
        <v>200165</v>
      </c>
      <c r="C208" t="s">
        <v>134</v>
      </c>
      <c r="D208" s="4">
        <v>2015</v>
      </c>
      <c r="E208" t="s">
        <v>120</v>
      </c>
      <c r="F208" t="s">
        <v>195</v>
      </c>
      <c r="G208" t="s">
        <v>195</v>
      </c>
      <c r="H208" s="4">
        <v>3231</v>
      </c>
      <c r="I208" t="s">
        <v>209</v>
      </c>
      <c r="J208" t="s">
        <v>158</v>
      </c>
      <c r="K208" t="s">
        <v>35</v>
      </c>
      <c r="L208" t="s">
        <v>63</v>
      </c>
      <c r="M208" s="1">
        <v>49</v>
      </c>
      <c r="O208" t="s">
        <v>40</v>
      </c>
      <c r="S208" s="32">
        <v>60.881599999999999</v>
      </c>
      <c r="T208" s="1">
        <v>2</v>
      </c>
      <c r="U208" s="1">
        <v>2</v>
      </c>
      <c r="W208" t="s">
        <v>205</v>
      </c>
      <c r="X208" s="17">
        <f>VLOOKUP($A208,'[1]Export Worksheet'!$A$2:$T$576,20,FALSE)</f>
        <v>2</v>
      </c>
    </row>
    <row r="209" spans="1:24" x14ac:dyDescent="0.2">
      <c r="A209" t="s">
        <v>486</v>
      </c>
      <c r="B209" s="4">
        <v>200165</v>
      </c>
      <c r="C209" t="s">
        <v>134</v>
      </c>
      <c r="D209" s="4">
        <v>2015</v>
      </c>
      <c r="E209" t="s">
        <v>120</v>
      </c>
      <c r="F209" t="s">
        <v>195</v>
      </c>
      <c r="G209" t="s">
        <v>195</v>
      </c>
      <c r="H209" s="4">
        <v>3209</v>
      </c>
      <c r="I209" t="s">
        <v>209</v>
      </c>
      <c r="J209" t="s">
        <v>108</v>
      </c>
      <c r="K209" t="s">
        <v>166</v>
      </c>
      <c r="L209" t="s">
        <v>63</v>
      </c>
      <c r="M209" s="1">
        <v>49</v>
      </c>
      <c r="O209" t="s">
        <v>40</v>
      </c>
      <c r="S209" s="32">
        <v>60.881599999999999</v>
      </c>
      <c r="T209" s="1">
        <v>2</v>
      </c>
      <c r="U209" s="1">
        <v>2</v>
      </c>
      <c r="W209" t="s">
        <v>205</v>
      </c>
      <c r="X209" s="17">
        <f>VLOOKUP($A209,'[1]Export Worksheet'!$A$2:$T$576,20,FALSE)</f>
        <v>2</v>
      </c>
    </row>
    <row r="210" spans="1:24" x14ac:dyDescent="0.2">
      <c r="A210" t="s">
        <v>487</v>
      </c>
      <c r="B210" s="4">
        <v>200165</v>
      </c>
      <c r="C210" t="s">
        <v>134</v>
      </c>
      <c r="D210" s="4">
        <v>2015</v>
      </c>
      <c r="E210" t="s">
        <v>120</v>
      </c>
      <c r="F210" t="s">
        <v>195</v>
      </c>
      <c r="G210" t="s">
        <v>195</v>
      </c>
      <c r="H210" s="4">
        <v>3197</v>
      </c>
      <c r="I210" t="s">
        <v>209</v>
      </c>
      <c r="J210" t="s">
        <v>147</v>
      </c>
      <c r="K210" t="s">
        <v>46</v>
      </c>
      <c r="L210" t="s">
        <v>130</v>
      </c>
      <c r="M210" s="1">
        <v>99</v>
      </c>
      <c r="O210" t="s">
        <v>40</v>
      </c>
      <c r="S210" s="32">
        <v>60.881599999999999</v>
      </c>
      <c r="T210" s="1">
        <v>1</v>
      </c>
      <c r="U210" s="1">
        <v>2</v>
      </c>
      <c r="W210" t="s">
        <v>205</v>
      </c>
      <c r="X210" s="17">
        <f>VLOOKUP($A210,'[1]Export Worksheet'!$A$2:$T$576,20,FALSE)</f>
        <v>1</v>
      </c>
    </row>
    <row r="211" spans="1:24" x14ac:dyDescent="0.2">
      <c r="A211" t="s">
        <v>488</v>
      </c>
      <c r="B211" s="4">
        <v>200165</v>
      </c>
      <c r="C211" t="s">
        <v>134</v>
      </c>
      <c r="D211" s="4">
        <v>2015</v>
      </c>
      <c r="E211" t="s">
        <v>120</v>
      </c>
      <c r="F211" t="s">
        <v>195</v>
      </c>
      <c r="G211" t="s">
        <v>195</v>
      </c>
      <c r="H211" s="4">
        <v>3163</v>
      </c>
      <c r="I211" t="s">
        <v>209</v>
      </c>
      <c r="J211" t="s">
        <v>110</v>
      </c>
      <c r="K211" t="s">
        <v>68</v>
      </c>
      <c r="L211" t="s">
        <v>130</v>
      </c>
      <c r="M211" s="1">
        <v>99</v>
      </c>
      <c r="O211" t="s">
        <v>40</v>
      </c>
      <c r="S211" s="32">
        <v>60.881599999999999</v>
      </c>
      <c r="T211" s="1">
        <v>1</v>
      </c>
      <c r="U211" s="1">
        <v>2</v>
      </c>
      <c r="W211" t="s">
        <v>205</v>
      </c>
      <c r="X211" s="17">
        <f>VLOOKUP($A211,'[1]Export Worksheet'!$A$2:$T$576,20,FALSE)</f>
        <v>1</v>
      </c>
    </row>
    <row r="212" spans="1:24" x14ac:dyDescent="0.2">
      <c r="A212" t="s">
        <v>489</v>
      </c>
      <c r="B212" s="4">
        <v>200165</v>
      </c>
      <c r="C212" t="s">
        <v>134</v>
      </c>
      <c r="D212" s="4">
        <v>2015</v>
      </c>
      <c r="E212" t="s">
        <v>120</v>
      </c>
      <c r="F212" t="s">
        <v>195</v>
      </c>
      <c r="G212" t="s">
        <v>195</v>
      </c>
      <c r="H212" s="4">
        <v>3241</v>
      </c>
      <c r="I212" t="s">
        <v>209</v>
      </c>
      <c r="J212" t="s">
        <v>27</v>
      </c>
      <c r="K212" t="s">
        <v>16</v>
      </c>
      <c r="L212" t="s">
        <v>130</v>
      </c>
      <c r="M212" s="1">
        <v>99</v>
      </c>
      <c r="N212" s="31">
        <v>7.7640000000000002</v>
      </c>
      <c r="O212" t="s">
        <v>40</v>
      </c>
      <c r="P212" s="4">
        <v>301076</v>
      </c>
      <c r="Q212" t="s">
        <v>206</v>
      </c>
      <c r="S212" s="32">
        <v>60.881599999999999</v>
      </c>
      <c r="T212" s="1">
        <v>1</v>
      </c>
      <c r="U212" s="1">
        <v>2</v>
      </c>
      <c r="W212" t="s">
        <v>205</v>
      </c>
      <c r="X212" s="17">
        <f>VLOOKUP($A212,'[1]Export Worksheet'!$A$2:$T$576,20,FALSE)</f>
        <v>1</v>
      </c>
    </row>
    <row r="213" spans="1:24" x14ac:dyDescent="0.2">
      <c r="A213" t="s">
        <v>490</v>
      </c>
      <c r="B213" s="4">
        <v>200165</v>
      </c>
      <c r="C213" t="s">
        <v>134</v>
      </c>
      <c r="D213" s="4">
        <v>2015</v>
      </c>
      <c r="E213" t="s">
        <v>120</v>
      </c>
      <c r="F213" t="s">
        <v>195</v>
      </c>
      <c r="G213" t="s">
        <v>195</v>
      </c>
      <c r="H213" s="4">
        <v>3239</v>
      </c>
      <c r="I213" t="s">
        <v>209</v>
      </c>
      <c r="J213" t="s">
        <v>142</v>
      </c>
      <c r="K213" t="s">
        <v>106</v>
      </c>
      <c r="L213" t="s">
        <v>130</v>
      </c>
      <c r="M213" s="1">
        <v>99</v>
      </c>
      <c r="N213" s="31">
        <v>7.7640000000000002</v>
      </c>
      <c r="O213" t="s">
        <v>40</v>
      </c>
      <c r="P213" s="4">
        <v>301076</v>
      </c>
      <c r="Q213" t="s">
        <v>206</v>
      </c>
      <c r="S213" s="32">
        <v>60.881599999999999</v>
      </c>
      <c r="T213" s="1">
        <v>1</v>
      </c>
      <c r="U213" s="1">
        <v>2</v>
      </c>
      <c r="W213" t="s">
        <v>205</v>
      </c>
      <c r="X213" s="17">
        <f>VLOOKUP($A213,'[1]Export Worksheet'!$A$2:$T$576,20,FALSE)</f>
        <v>1</v>
      </c>
    </row>
    <row r="214" spans="1:24" x14ac:dyDescent="0.2">
      <c r="A214" t="s">
        <v>491</v>
      </c>
      <c r="B214" s="4">
        <v>200165</v>
      </c>
      <c r="C214" t="s">
        <v>134</v>
      </c>
      <c r="D214" s="4">
        <v>2015</v>
      </c>
      <c r="E214" t="s">
        <v>120</v>
      </c>
      <c r="F214" t="s">
        <v>195</v>
      </c>
      <c r="G214" t="s">
        <v>195</v>
      </c>
      <c r="H214" s="4">
        <v>3487</v>
      </c>
      <c r="I214" t="s">
        <v>209</v>
      </c>
      <c r="J214" t="s">
        <v>156</v>
      </c>
      <c r="K214" t="s">
        <v>164</v>
      </c>
      <c r="L214" t="s">
        <v>130</v>
      </c>
      <c r="M214" s="1">
        <v>95</v>
      </c>
      <c r="O214" t="s">
        <v>40</v>
      </c>
      <c r="S214" s="32">
        <v>60.881599999999999</v>
      </c>
      <c r="T214" s="1">
        <v>1</v>
      </c>
      <c r="U214" s="1">
        <v>2</v>
      </c>
      <c r="W214" t="s">
        <v>205</v>
      </c>
      <c r="X214" s="17">
        <f>VLOOKUP($A214,'[1]Export Worksheet'!$A$2:$T$576,20,FALSE)</f>
        <v>1</v>
      </c>
    </row>
    <row r="215" spans="1:24" x14ac:dyDescent="0.2">
      <c r="A215" t="s">
        <v>492</v>
      </c>
      <c r="B215" s="4">
        <v>200165</v>
      </c>
      <c r="C215" t="s">
        <v>134</v>
      </c>
      <c r="D215" s="4">
        <v>2015</v>
      </c>
      <c r="E215" t="s">
        <v>120</v>
      </c>
      <c r="F215" t="s">
        <v>195</v>
      </c>
      <c r="G215" t="s">
        <v>195</v>
      </c>
      <c r="H215" s="4">
        <v>3203</v>
      </c>
      <c r="I215" t="s">
        <v>209</v>
      </c>
      <c r="J215" t="s">
        <v>19</v>
      </c>
      <c r="K215" t="s">
        <v>29</v>
      </c>
      <c r="L215" t="s">
        <v>63</v>
      </c>
      <c r="M215" s="1">
        <v>49</v>
      </c>
      <c r="O215" t="s">
        <v>40</v>
      </c>
      <c r="S215" s="32">
        <v>60.881599999999999</v>
      </c>
      <c r="T215" s="1">
        <v>2</v>
      </c>
      <c r="U215" s="1">
        <v>2</v>
      </c>
      <c r="W215" t="s">
        <v>205</v>
      </c>
      <c r="X215" s="17">
        <f>VLOOKUP($A215,'[1]Export Worksheet'!$A$2:$T$576,20,FALSE)</f>
        <v>2</v>
      </c>
    </row>
    <row r="216" spans="1:24" x14ac:dyDescent="0.2">
      <c r="A216" t="s">
        <v>493</v>
      </c>
      <c r="B216" s="4">
        <v>200165</v>
      </c>
      <c r="C216" t="s">
        <v>134</v>
      </c>
      <c r="D216" s="4">
        <v>2015</v>
      </c>
      <c r="E216" t="s">
        <v>120</v>
      </c>
      <c r="F216" t="s">
        <v>195</v>
      </c>
      <c r="G216" t="s">
        <v>195</v>
      </c>
      <c r="H216" s="4">
        <v>3351</v>
      </c>
      <c r="I216" t="s">
        <v>209</v>
      </c>
      <c r="J216" t="s">
        <v>100</v>
      </c>
      <c r="K216" t="s">
        <v>220</v>
      </c>
      <c r="L216" t="s">
        <v>130</v>
      </c>
      <c r="M216" s="1">
        <v>49</v>
      </c>
      <c r="O216" t="s">
        <v>40</v>
      </c>
      <c r="S216" s="32">
        <v>60.881599999999999</v>
      </c>
      <c r="T216" s="1">
        <v>1</v>
      </c>
      <c r="U216" s="1">
        <v>2</v>
      </c>
      <c r="W216" t="s">
        <v>205</v>
      </c>
      <c r="X216" s="17">
        <f>VLOOKUP($A216,'[1]Export Worksheet'!$A$2:$T$576,20,FALSE)</f>
        <v>1</v>
      </c>
    </row>
    <row r="217" spans="1:24" x14ac:dyDescent="0.2">
      <c r="A217" t="s">
        <v>494</v>
      </c>
      <c r="B217" s="4">
        <v>200165</v>
      </c>
      <c r="C217" t="s">
        <v>134</v>
      </c>
      <c r="D217" s="4">
        <v>2015</v>
      </c>
      <c r="E217" t="s">
        <v>120</v>
      </c>
      <c r="F217" t="s">
        <v>195</v>
      </c>
      <c r="G217" t="s">
        <v>195</v>
      </c>
      <c r="H217" s="4">
        <v>3493</v>
      </c>
      <c r="I217" t="s">
        <v>209</v>
      </c>
      <c r="J217" t="s">
        <v>59</v>
      </c>
      <c r="K217" t="s">
        <v>210</v>
      </c>
      <c r="L217" t="s">
        <v>63</v>
      </c>
      <c r="M217" s="1">
        <v>49</v>
      </c>
      <c r="O217" t="s">
        <v>40</v>
      </c>
      <c r="S217" s="32">
        <v>60.881599999999999</v>
      </c>
      <c r="T217" s="1">
        <v>2</v>
      </c>
      <c r="U217" s="1">
        <v>2</v>
      </c>
      <c r="W217" t="s">
        <v>205</v>
      </c>
      <c r="X217" s="17">
        <f>VLOOKUP($A217,'[1]Export Worksheet'!$A$2:$T$576,20,FALSE)</f>
        <v>2</v>
      </c>
    </row>
    <row r="218" spans="1:24" x14ac:dyDescent="0.2">
      <c r="A218" t="s">
        <v>495</v>
      </c>
      <c r="B218" s="4">
        <v>200165</v>
      </c>
      <c r="C218" t="s">
        <v>134</v>
      </c>
      <c r="D218" s="4">
        <v>2015</v>
      </c>
      <c r="E218" t="s">
        <v>120</v>
      </c>
      <c r="F218" t="s">
        <v>195</v>
      </c>
      <c r="G218" t="s">
        <v>195</v>
      </c>
      <c r="H218" s="4">
        <v>3521</v>
      </c>
      <c r="I218" t="s">
        <v>209</v>
      </c>
      <c r="J218" t="s">
        <v>149</v>
      </c>
      <c r="K218" t="s">
        <v>89</v>
      </c>
      <c r="L218" t="s">
        <v>130</v>
      </c>
      <c r="M218" s="1">
        <v>49</v>
      </c>
      <c r="N218" s="31">
        <v>0.95</v>
      </c>
      <c r="O218" t="s">
        <v>40</v>
      </c>
      <c r="P218" s="4">
        <v>301080</v>
      </c>
      <c r="Q218" t="s">
        <v>21</v>
      </c>
      <c r="S218" s="32">
        <v>60.881599999999999</v>
      </c>
      <c r="T218" s="1">
        <v>1</v>
      </c>
      <c r="U218" s="1">
        <v>2</v>
      </c>
      <c r="W218" t="s">
        <v>205</v>
      </c>
      <c r="X218" s="17">
        <f>VLOOKUP($A218,'[1]Export Worksheet'!$A$2:$T$576,20,FALSE)</f>
        <v>1</v>
      </c>
    </row>
    <row r="219" spans="1:24" x14ac:dyDescent="0.2">
      <c r="A219" t="s">
        <v>496</v>
      </c>
      <c r="B219" s="4">
        <v>200165</v>
      </c>
      <c r="C219" t="s">
        <v>134</v>
      </c>
      <c r="D219" s="4">
        <v>2015</v>
      </c>
      <c r="E219" t="s">
        <v>120</v>
      </c>
      <c r="F219" t="s">
        <v>195</v>
      </c>
      <c r="G219" t="s">
        <v>195</v>
      </c>
      <c r="H219" s="4">
        <v>3183</v>
      </c>
      <c r="I219" t="s">
        <v>209</v>
      </c>
      <c r="J219" t="s">
        <v>122</v>
      </c>
      <c r="K219" t="s">
        <v>202</v>
      </c>
      <c r="L219" t="s">
        <v>204</v>
      </c>
      <c r="M219" s="1">
        <v>100</v>
      </c>
      <c r="O219" t="s">
        <v>40</v>
      </c>
      <c r="S219" s="32">
        <v>60.881599999999999</v>
      </c>
      <c r="T219" s="1">
        <v>21</v>
      </c>
      <c r="U219" s="1">
        <v>2</v>
      </c>
      <c r="W219" t="s">
        <v>205</v>
      </c>
      <c r="X219" s="17">
        <f>VLOOKUP($A219,'[1]Export Worksheet'!$A$2:$T$576,20,FALSE)</f>
        <v>21</v>
      </c>
    </row>
    <row r="220" spans="1:24" x14ac:dyDescent="0.2">
      <c r="A220" t="s">
        <v>497</v>
      </c>
      <c r="B220" s="4">
        <v>200165</v>
      </c>
      <c r="C220" t="s">
        <v>134</v>
      </c>
      <c r="D220" s="4">
        <v>2015</v>
      </c>
      <c r="E220" t="s">
        <v>120</v>
      </c>
      <c r="F220" t="s">
        <v>195</v>
      </c>
      <c r="G220" t="s">
        <v>195</v>
      </c>
      <c r="H220" s="4">
        <v>3365</v>
      </c>
      <c r="I220" t="s">
        <v>209</v>
      </c>
      <c r="J220" t="s">
        <v>133</v>
      </c>
      <c r="K220" t="s">
        <v>3</v>
      </c>
      <c r="L220" t="s">
        <v>204</v>
      </c>
      <c r="M220" s="1">
        <v>100</v>
      </c>
      <c r="N220" s="31">
        <v>2.1999999999999999E-2</v>
      </c>
      <c r="O220" t="s">
        <v>40</v>
      </c>
      <c r="P220" s="4">
        <v>301076</v>
      </c>
      <c r="Q220" t="s">
        <v>206</v>
      </c>
      <c r="S220" s="32">
        <v>60.881599999999999</v>
      </c>
      <c r="T220" s="1">
        <v>21</v>
      </c>
      <c r="U220" s="1">
        <v>2</v>
      </c>
      <c r="W220" t="s">
        <v>205</v>
      </c>
      <c r="X220" s="17">
        <f>VLOOKUP($A220,'[1]Export Worksheet'!$A$2:$T$576,20,FALSE)</f>
        <v>21</v>
      </c>
    </row>
    <row r="221" spans="1:24" x14ac:dyDescent="0.2">
      <c r="A221" t="s">
        <v>498</v>
      </c>
      <c r="B221" s="4">
        <v>200165</v>
      </c>
      <c r="C221" t="s">
        <v>134</v>
      </c>
      <c r="D221" s="4">
        <v>2015</v>
      </c>
      <c r="E221" t="s">
        <v>120</v>
      </c>
      <c r="F221" t="s">
        <v>195</v>
      </c>
      <c r="G221" t="s">
        <v>195</v>
      </c>
      <c r="H221" s="4">
        <v>3191</v>
      </c>
      <c r="I221" t="s">
        <v>209</v>
      </c>
      <c r="J221" t="s">
        <v>32</v>
      </c>
      <c r="K221" t="s">
        <v>44</v>
      </c>
      <c r="L221" t="s">
        <v>130</v>
      </c>
      <c r="M221" s="1">
        <v>49</v>
      </c>
      <c r="O221" t="s">
        <v>40</v>
      </c>
      <c r="S221" s="32">
        <v>60.881599999999999</v>
      </c>
      <c r="T221" s="1">
        <v>1</v>
      </c>
      <c r="U221" s="1">
        <v>2</v>
      </c>
      <c r="W221" t="s">
        <v>205</v>
      </c>
      <c r="X221" s="17">
        <f>VLOOKUP($A221,'[1]Export Worksheet'!$A$2:$T$576,20,FALSE)</f>
        <v>1</v>
      </c>
    </row>
    <row r="222" spans="1:24" x14ac:dyDescent="0.2">
      <c r="A222" t="s">
        <v>499</v>
      </c>
      <c r="B222" s="4">
        <v>200165</v>
      </c>
      <c r="C222" t="s">
        <v>134</v>
      </c>
      <c r="D222" s="4">
        <v>2015</v>
      </c>
      <c r="E222" t="s">
        <v>120</v>
      </c>
      <c r="F222" t="s">
        <v>195</v>
      </c>
      <c r="G222" t="s">
        <v>195</v>
      </c>
      <c r="H222" s="4">
        <v>3473</v>
      </c>
      <c r="I222" t="s">
        <v>209</v>
      </c>
      <c r="J222" t="s">
        <v>201</v>
      </c>
      <c r="K222" t="s">
        <v>200</v>
      </c>
      <c r="L222" t="s">
        <v>130</v>
      </c>
      <c r="M222" s="1">
        <v>49</v>
      </c>
      <c r="O222" t="s">
        <v>40</v>
      </c>
      <c r="S222" s="32">
        <v>60.881599999999999</v>
      </c>
      <c r="T222" s="1">
        <v>1</v>
      </c>
      <c r="U222" s="1">
        <v>2</v>
      </c>
      <c r="W222" t="s">
        <v>205</v>
      </c>
      <c r="X222" s="17">
        <f>VLOOKUP($A222,'[1]Export Worksheet'!$A$2:$T$576,20,FALSE)</f>
        <v>1</v>
      </c>
    </row>
    <row r="223" spans="1:24" x14ac:dyDescent="0.2">
      <c r="A223" t="s">
        <v>500</v>
      </c>
      <c r="B223" s="4">
        <v>200315</v>
      </c>
      <c r="C223" t="s">
        <v>170</v>
      </c>
      <c r="D223" s="4">
        <v>2015</v>
      </c>
      <c r="E223" t="s">
        <v>198</v>
      </c>
      <c r="F223" t="s">
        <v>113</v>
      </c>
      <c r="G223" t="s">
        <v>50</v>
      </c>
      <c r="H223" s="4">
        <v>3235</v>
      </c>
      <c r="I223" t="s">
        <v>209</v>
      </c>
      <c r="J223" t="s">
        <v>136</v>
      </c>
      <c r="K223" t="s">
        <v>81</v>
      </c>
      <c r="L223" t="s">
        <v>63</v>
      </c>
      <c r="M223" s="1">
        <v>49</v>
      </c>
      <c r="O223" t="s">
        <v>40</v>
      </c>
      <c r="S223" s="32">
        <v>0.28460000000000002</v>
      </c>
      <c r="T223" s="1">
        <v>2</v>
      </c>
      <c r="U223" s="1">
        <v>2</v>
      </c>
      <c r="W223" t="s">
        <v>205</v>
      </c>
      <c r="X223" s="17">
        <f>VLOOKUP($A223,'[1]Export Worksheet'!$A$2:$T$576,20,FALSE)</f>
        <v>2</v>
      </c>
    </row>
    <row r="224" spans="1:24" x14ac:dyDescent="0.2">
      <c r="A224" t="s">
        <v>501</v>
      </c>
      <c r="B224" s="4">
        <v>200315</v>
      </c>
      <c r="C224" t="s">
        <v>170</v>
      </c>
      <c r="D224" s="4">
        <v>2015</v>
      </c>
      <c r="E224" t="s">
        <v>198</v>
      </c>
      <c r="F224" t="s">
        <v>113</v>
      </c>
      <c r="G224" t="s">
        <v>50</v>
      </c>
      <c r="H224" s="4">
        <v>3231</v>
      </c>
      <c r="I224" t="s">
        <v>209</v>
      </c>
      <c r="J224" t="s">
        <v>158</v>
      </c>
      <c r="K224" t="s">
        <v>35</v>
      </c>
      <c r="L224" t="s">
        <v>63</v>
      </c>
      <c r="M224" s="1">
        <v>49</v>
      </c>
      <c r="O224" t="s">
        <v>40</v>
      </c>
      <c r="S224" s="32">
        <v>0.28460000000000002</v>
      </c>
      <c r="T224" s="1">
        <v>2</v>
      </c>
      <c r="U224" s="1">
        <v>2</v>
      </c>
      <c r="W224" t="s">
        <v>205</v>
      </c>
      <c r="X224" s="17">
        <f>VLOOKUP($A224,'[1]Export Worksheet'!$A$2:$T$576,20,FALSE)</f>
        <v>2</v>
      </c>
    </row>
    <row r="225" spans="1:24" x14ac:dyDescent="0.2">
      <c r="A225" t="s">
        <v>502</v>
      </c>
      <c r="B225" s="4">
        <v>200315</v>
      </c>
      <c r="C225" t="s">
        <v>170</v>
      </c>
      <c r="D225" s="4">
        <v>2015</v>
      </c>
      <c r="E225" t="s">
        <v>198</v>
      </c>
      <c r="F225" t="s">
        <v>113</v>
      </c>
      <c r="G225" t="s">
        <v>50</v>
      </c>
      <c r="H225" s="4">
        <v>3209</v>
      </c>
      <c r="I225" t="s">
        <v>209</v>
      </c>
      <c r="J225" t="s">
        <v>108</v>
      </c>
      <c r="K225" t="s">
        <v>166</v>
      </c>
      <c r="L225" t="s">
        <v>63</v>
      </c>
      <c r="M225" s="1">
        <v>49</v>
      </c>
      <c r="O225" t="s">
        <v>40</v>
      </c>
      <c r="S225" s="32">
        <v>0.28460000000000002</v>
      </c>
      <c r="T225" s="1">
        <v>2</v>
      </c>
      <c r="U225" s="1">
        <v>2</v>
      </c>
      <c r="W225" t="s">
        <v>205</v>
      </c>
      <c r="X225" s="17">
        <f>VLOOKUP($A225,'[1]Export Worksheet'!$A$2:$T$576,20,FALSE)</f>
        <v>2</v>
      </c>
    </row>
    <row r="226" spans="1:24" x14ac:dyDescent="0.2">
      <c r="A226" t="s">
        <v>503</v>
      </c>
      <c r="B226" s="4">
        <v>200315</v>
      </c>
      <c r="C226" t="s">
        <v>170</v>
      </c>
      <c r="D226" s="4">
        <v>2015</v>
      </c>
      <c r="E226" t="s">
        <v>198</v>
      </c>
      <c r="F226" t="s">
        <v>113</v>
      </c>
      <c r="G226" t="s">
        <v>50</v>
      </c>
      <c r="H226" s="4">
        <v>3191</v>
      </c>
      <c r="I226" t="s">
        <v>209</v>
      </c>
      <c r="J226" t="s">
        <v>32</v>
      </c>
      <c r="K226" t="s">
        <v>44</v>
      </c>
      <c r="L226" t="s">
        <v>63</v>
      </c>
      <c r="M226" s="1">
        <v>49</v>
      </c>
      <c r="O226" t="s">
        <v>40</v>
      </c>
      <c r="S226" s="32">
        <v>0.28460000000000002</v>
      </c>
      <c r="T226" s="1">
        <v>2</v>
      </c>
      <c r="U226" s="1">
        <v>2</v>
      </c>
      <c r="W226" t="s">
        <v>205</v>
      </c>
      <c r="X226" s="17">
        <f>VLOOKUP($A226,'[1]Export Worksheet'!$A$2:$T$576,20,FALSE)</f>
        <v>2</v>
      </c>
    </row>
    <row r="227" spans="1:24" x14ac:dyDescent="0.2">
      <c r="A227" t="s">
        <v>504</v>
      </c>
      <c r="B227" s="4">
        <v>200315</v>
      </c>
      <c r="C227" t="s">
        <v>170</v>
      </c>
      <c r="D227" s="4">
        <v>2015</v>
      </c>
      <c r="E227" t="s">
        <v>198</v>
      </c>
      <c r="F227" t="s">
        <v>113</v>
      </c>
      <c r="G227" t="s">
        <v>50</v>
      </c>
      <c r="H227" s="4">
        <v>3473</v>
      </c>
      <c r="I227" t="s">
        <v>209</v>
      </c>
      <c r="J227" t="s">
        <v>201</v>
      </c>
      <c r="K227" t="s">
        <v>200</v>
      </c>
      <c r="L227" t="s">
        <v>63</v>
      </c>
      <c r="M227" s="1">
        <v>49</v>
      </c>
      <c r="O227" t="s">
        <v>40</v>
      </c>
      <c r="S227" s="32">
        <v>0.28460000000000002</v>
      </c>
      <c r="T227" s="1">
        <v>2</v>
      </c>
      <c r="U227" s="1">
        <v>2</v>
      </c>
      <c r="W227" t="s">
        <v>205</v>
      </c>
      <c r="X227" s="17">
        <f>VLOOKUP($A227,'[1]Export Worksheet'!$A$2:$T$576,20,FALSE)</f>
        <v>2</v>
      </c>
    </row>
    <row r="228" spans="1:24" x14ac:dyDescent="0.2">
      <c r="A228" t="s">
        <v>505</v>
      </c>
      <c r="B228" s="4">
        <v>200316</v>
      </c>
      <c r="C228" t="s">
        <v>25</v>
      </c>
      <c r="D228" s="4">
        <v>2015</v>
      </c>
      <c r="E228" t="s">
        <v>198</v>
      </c>
      <c r="F228" t="s">
        <v>113</v>
      </c>
      <c r="G228" t="s">
        <v>50</v>
      </c>
      <c r="H228" s="4">
        <v>3235</v>
      </c>
      <c r="I228" t="s">
        <v>209</v>
      </c>
      <c r="J228" t="s">
        <v>136</v>
      </c>
      <c r="K228" t="s">
        <v>81</v>
      </c>
      <c r="L228" t="s">
        <v>13</v>
      </c>
      <c r="M228" s="1">
        <v>49</v>
      </c>
      <c r="O228" t="s">
        <v>40</v>
      </c>
      <c r="S228" s="32">
        <v>1.4643999999999999</v>
      </c>
      <c r="T228" s="1">
        <v>36</v>
      </c>
      <c r="U228" s="1">
        <v>2</v>
      </c>
      <c r="W228" t="s">
        <v>205</v>
      </c>
      <c r="X228" s="17">
        <f>VLOOKUP($A228,'[1]Export Worksheet'!$A$2:$T$576,20,FALSE)</f>
        <v>36</v>
      </c>
    </row>
    <row r="229" spans="1:24" x14ac:dyDescent="0.2">
      <c r="A229" t="s">
        <v>506</v>
      </c>
      <c r="B229" s="4">
        <v>200316</v>
      </c>
      <c r="C229" t="s">
        <v>25</v>
      </c>
      <c r="D229" s="4">
        <v>2015</v>
      </c>
      <c r="E229" t="s">
        <v>198</v>
      </c>
      <c r="F229" t="s">
        <v>113</v>
      </c>
      <c r="G229" t="s">
        <v>50</v>
      </c>
      <c r="H229" s="4">
        <v>3231</v>
      </c>
      <c r="I229" t="s">
        <v>209</v>
      </c>
      <c r="J229" t="s">
        <v>158</v>
      </c>
      <c r="K229" t="s">
        <v>35</v>
      </c>
      <c r="L229" t="s">
        <v>211</v>
      </c>
      <c r="M229" s="1">
        <v>49</v>
      </c>
      <c r="O229" t="s">
        <v>40</v>
      </c>
      <c r="S229" s="32">
        <v>1.4643999999999999</v>
      </c>
      <c r="T229" s="1">
        <v>3</v>
      </c>
      <c r="U229" s="1">
        <v>2</v>
      </c>
      <c r="W229" t="s">
        <v>26</v>
      </c>
      <c r="X229" s="17">
        <f>VLOOKUP($A229,'[1]Export Worksheet'!$A$2:$T$576,20,FALSE)</f>
        <v>3</v>
      </c>
    </row>
    <row r="230" spans="1:24" x14ac:dyDescent="0.2">
      <c r="A230" t="s">
        <v>507</v>
      </c>
      <c r="B230" s="4">
        <v>200316</v>
      </c>
      <c r="C230" t="s">
        <v>25</v>
      </c>
      <c r="D230" s="4">
        <v>2015</v>
      </c>
      <c r="E230" t="s">
        <v>198</v>
      </c>
      <c r="F230" t="s">
        <v>113</v>
      </c>
      <c r="G230" t="s">
        <v>50</v>
      </c>
      <c r="H230" s="4">
        <v>3209</v>
      </c>
      <c r="I230" t="s">
        <v>209</v>
      </c>
      <c r="J230" t="s">
        <v>108</v>
      </c>
      <c r="K230" t="s">
        <v>166</v>
      </c>
      <c r="L230" t="s">
        <v>211</v>
      </c>
      <c r="M230" s="1">
        <v>49</v>
      </c>
      <c r="O230" t="s">
        <v>40</v>
      </c>
      <c r="S230" s="32">
        <v>1.4643999999999999</v>
      </c>
      <c r="T230" s="1">
        <v>3</v>
      </c>
      <c r="U230" s="1">
        <v>2</v>
      </c>
      <c r="W230" t="s">
        <v>26</v>
      </c>
      <c r="X230" s="17">
        <f>VLOOKUP($A230,'[1]Export Worksheet'!$A$2:$T$576,20,FALSE)</f>
        <v>3</v>
      </c>
    </row>
    <row r="231" spans="1:24" x14ac:dyDescent="0.2">
      <c r="A231" t="s">
        <v>508</v>
      </c>
      <c r="B231" s="4">
        <v>200316</v>
      </c>
      <c r="C231" t="s">
        <v>25</v>
      </c>
      <c r="D231" s="4">
        <v>2015</v>
      </c>
      <c r="E231" t="s">
        <v>198</v>
      </c>
      <c r="F231" t="s">
        <v>113</v>
      </c>
      <c r="G231" t="s">
        <v>50</v>
      </c>
      <c r="H231" s="4">
        <v>3203</v>
      </c>
      <c r="I231" t="s">
        <v>209</v>
      </c>
      <c r="J231" t="s">
        <v>19</v>
      </c>
      <c r="K231" t="s">
        <v>29</v>
      </c>
      <c r="L231" t="s">
        <v>63</v>
      </c>
      <c r="M231" s="1">
        <v>95</v>
      </c>
      <c r="O231" t="s">
        <v>40</v>
      </c>
      <c r="S231" s="32">
        <v>1.4643999999999999</v>
      </c>
      <c r="T231" s="1">
        <v>2</v>
      </c>
      <c r="U231" s="1">
        <v>2</v>
      </c>
      <c r="W231" t="s">
        <v>205</v>
      </c>
      <c r="X231" s="17">
        <f>VLOOKUP($A231,'[1]Export Worksheet'!$A$2:$T$576,20,FALSE)</f>
        <v>2</v>
      </c>
    </row>
    <row r="232" spans="1:24" x14ac:dyDescent="0.2">
      <c r="A232" t="s">
        <v>509</v>
      </c>
      <c r="B232" s="4">
        <v>200316</v>
      </c>
      <c r="C232" t="s">
        <v>25</v>
      </c>
      <c r="D232" s="4">
        <v>2015</v>
      </c>
      <c r="E232" t="s">
        <v>198</v>
      </c>
      <c r="F232" t="s">
        <v>113</v>
      </c>
      <c r="G232" t="s">
        <v>50</v>
      </c>
      <c r="H232" s="4">
        <v>3480</v>
      </c>
      <c r="I232" t="s">
        <v>209</v>
      </c>
      <c r="J232" t="s">
        <v>199</v>
      </c>
      <c r="K232" t="s">
        <v>75</v>
      </c>
      <c r="L232" t="s">
        <v>63</v>
      </c>
      <c r="M232" s="1">
        <v>95</v>
      </c>
      <c r="O232" t="s">
        <v>40</v>
      </c>
      <c r="S232" s="32">
        <v>1.4643999999999999</v>
      </c>
      <c r="T232" s="1">
        <v>2</v>
      </c>
      <c r="U232" s="1">
        <v>2</v>
      </c>
      <c r="W232" t="s">
        <v>205</v>
      </c>
      <c r="X232" s="17">
        <f>VLOOKUP($A232,'[1]Export Worksheet'!$A$2:$T$576,20,FALSE)</f>
        <v>2</v>
      </c>
    </row>
    <row r="233" spans="1:24" x14ac:dyDescent="0.2">
      <c r="A233" t="s">
        <v>510</v>
      </c>
      <c r="B233" s="4">
        <v>200316</v>
      </c>
      <c r="C233" t="s">
        <v>25</v>
      </c>
      <c r="D233" s="4">
        <v>2015</v>
      </c>
      <c r="E233" t="s">
        <v>198</v>
      </c>
      <c r="F233" t="s">
        <v>113</v>
      </c>
      <c r="G233" t="s">
        <v>50</v>
      </c>
      <c r="H233" s="4">
        <v>3191</v>
      </c>
      <c r="I233" t="s">
        <v>209</v>
      </c>
      <c r="J233" t="s">
        <v>32</v>
      </c>
      <c r="K233" t="s">
        <v>44</v>
      </c>
      <c r="L233" t="s">
        <v>211</v>
      </c>
      <c r="M233" s="1">
        <v>49</v>
      </c>
      <c r="O233" t="s">
        <v>40</v>
      </c>
      <c r="S233" s="32">
        <v>1.4643999999999999</v>
      </c>
      <c r="T233" s="1">
        <v>3</v>
      </c>
      <c r="U233" s="1">
        <v>2</v>
      </c>
      <c r="W233" t="s">
        <v>26</v>
      </c>
      <c r="X233" s="17">
        <f>VLOOKUP($A233,'[1]Export Worksheet'!$A$2:$T$576,20,FALSE)</f>
        <v>3</v>
      </c>
    </row>
    <row r="234" spans="1:24" x14ac:dyDescent="0.2">
      <c r="A234" t="s">
        <v>511</v>
      </c>
      <c r="B234" s="4">
        <v>200316</v>
      </c>
      <c r="C234" t="s">
        <v>25</v>
      </c>
      <c r="D234" s="4">
        <v>2015</v>
      </c>
      <c r="E234" t="s">
        <v>198</v>
      </c>
      <c r="F234" t="s">
        <v>113</v>
      </c>
      <c r="G234" t="s">
        <v>50</v>
      </c>
      <c r="H234" s="4">
        <v>3473</v>
      </c>
      <c r="I234" t="s">
        <v>209</v>
      </c>
      <c r="J234" t="s">
        <v>201</v>
      </c>
      <c r="K234" t="s">
        <v>200</v>
      </c>
      <c r="L234" t="s">
        <v>211</v>
      </c>
      <c r="M234" s="1">
        <v>49</v>
      </c>
      <c r="O234" t="s">
        <v>40</v>
      </c>
      <c r="S234" s="32">
        <v>1.4643999999999999</v>
      </c>
      <c r="T234" s="1">
        <v>3</v>
      </c>
      <c r="U234" s="1">
        <v>2</v>
      </c>
      <c r="W234" t="s">
        <v>26</v>
      </c>
      <c r="X234" s="17">
        <f>VLOOKUP($A234,'[1]Export Worksheet'!$A$2:$T$576,20,FALSE)</f>
        <v>3</v>
      </c>
    </row>
    <row r="235" spans="1:24" x14ac:dyDescent="0.2">
      <c r="A235" t="s">
        <v>512</v>
      </c>
      <c r="B235" s="4">
        <v>200320</v>
      </c>
      <c r="C235" t="s">
        <v>207</v>
      </c>
      <c r="D235" s="4">
        <v>2015</v>
      </c>
      <c r="E235" t="s">
        <v>120</v>
      </c>
      <c r="F235" t="s">
        <v>86</v>
      </c>
      <c r="G235" t="s">
        <v>99</v>
      </c>
      <c r="H235" s="4">
        <v>3235</v>
      </c>
      <c r="I235" t="s">
        <v>209</v>
      </c>
      <c r="J235" t="s">
        <v>136</v>
      </c>
      <c r="K235" t="s">
        <v>81</v>
      </c>
      <c r="L235" t="s">
        <v>103</v>
      </c>
      <c r="M235" s="1">
        <v>49</v>
      </c>
      <c r="O235" t="s">
        <v>40</v>
      </c>
      <c r="S235" s="32">
        <v>70.743200000000002</v>
      </c>
      <c r="T235" s="1">
        <v>37</v>
      </c>
      <c r="U235" s="1">
        <v>2</v>
      </c>
      <c r="W235" t="s">
        <v>26</v>
      </c>
      <c r="X235" s="17">
        <f>VLOOKUP($A235,'[1]Export Worksheet'!$A$2:$T$576,20,FALSE)</f>
        <v>37</v>
      </c>
    </row>
    <row r="236" spans="1:24" x14ac:dyDescent="0.2">
      <c r="A236" t="s">
        <v>513</v>
      </c>
      <c r="B236" s="4">
        <v>200320</v>
      </c>
      <c r="C236" t="s">
        <v>207</v>
      </c>
      <c r="D236" s="4">
        <v>2015</v>
      </c>
      <c r="E236" t="s">
        <v>120</v>
      </c>
      <c r="F236" t="s">
        <v>86</v>
      </c>
      <c r="G236" t="s">
        <v>99</v>
      </c>
      <c r="H236" s="4">
        <v>3231</v>
      </c>
      <c r="I236" t="s">
        <v>209</v>
      </c>
      <c r="J236" t="s">
        <v>158</v>
      </c>
      <c r="K236" t="s">
        <v>35</v>
      </c>
      <c r="L236" t="s">
        <v>211</v>
      </c>
      <c r="M236" s="1">
        <v>49</v>
      </c>
      <c r="O236" t="s">
        <v>40</v>
      </c>
      <c r="S236" s="32">
        <v>70.743200000000002</v>
      </c>
      <c r="T236" s="1">
        <v>3</v>
      </c>
      <c r="U236" s="1">
        <v>2</v>
      </c>
      <c r="W236" t="s">
        <v>26</v>
      </c>
      <c r="X236" s="17">
        <f>VLOOKUP($A236,'[1]Export Worksheet'!$A$2:$T$576,20,FALSE)</f>
        <v>3</v>
      </c>
    </row>
    <row r="237" spans="1:24" x14ac:dyDescent="0.2">
      <c r="A237" t="s">
        <v>514</v>
      </c>
      <c r="B237" s="4">
        <v>200320</v>
      </c>
      <c r="C237" t="s">
        <v>207</v>
      </c>
      <c r="D237" s="4">
        <v>2015</v>
      </c>
      <c r="E237" t="s">
        <v>120</v>
      </c>
      <c r="F237" t="s">
        <v>86</v>
      </c>
      <c r="G237" t="s">
        <v>99</v>
      </c>
      <c r="H237" s="4">
        <v>3210</v>
      </c>
      <c r="I237" t="s">
        <v>209</v>
      </c>
      <c r="J237" t="s">
        <v>17</v>
      </c>
      <c r="K237" t="s">
        <v>203</v>
      </c>
      <c r="L237" t="s">
        <v>204</v>
      </c>
      <c r="M237" s="1">
        <v>100</v>
      </c>
      <c r="O237" t="s">
        <v>168</v>
      </c>
      <c r="S237" s="32">
        <v>70.743200000000002</v>
      </c>
      <c r="T237" s="1">
        <v>21</v>
      </c>
      <c r="U237" s="1">
        <v>2</v>
      </c>
      <c r="W237" t="s">
        <v>205</v>
      </c>
      <c r="X237" s="17">
        <f>VLOOKUP($A237,'[1]Export Worksheet'!$A$2:$T$576,20,FALSE)</f>
        <v>21</v>
      </c>
    </row>
    <row r="238" spans="1:24" x14ac:dyDescent="0.2">
      <c r="A238" t="s">
        <v>515</v>
      </c>
      <c r="B238" s="4">
        <v>200320</v>
      </c>
      <c r="C238" t="s">
        <v>207</v>
      </c>
      <c r="D238" s="4">
        <v>2015</v>
      </c>
      <c r="E238" t="s">
        <v>120</v>
      </c>
      <c r="F238" t="s">
        <v>86</v>
      </c>
      <c r="G238" t="s">
        <v>99</v>
      </c>
      <c r="H238" s="4">
        <v>3184</v>
      </c>
      <c r="I238" t="s">
        <v>209</v>
      </c>
      <c r="J238" t="s">
        <v>129</v>
      </c>
      <c r="K238" t="s">
        <v>132</v>
      </c>
      <c r="L238" t="s">
        <v>204</v>
      </c>
      <c r="M238" s="1">
        <v>100</v>
      </c>
      <c r="O238" t="s">
        <v>168</v>
      </c>
      <c r="S238" s="32">
        <v>70.743200000000002</v>
      </c>
      <c r="T238" s="1">
        <v>21</v>
      </c>
      <c r="U238" s="1">
        <v>2</v>
      </c>
      <c r="W238" t="s">
        <v>205</v>
      </c>
      <c r="X238" s="17">
        <f>VLOOKUP($A238,'[1]Export Worksheet'!$A$2:$T$576,20,FALSE)</f>
        <v>21</v>
      </c>
    </row>
    <row r="239" spans="1:24" x14ac:dyDescent="0.2">
      <c r="A239" t="s">
        <v>516</v>
      </c>
      <c r="B239" s="4">
        <v>200320</v>
      </c>
      <c r="C239" t="s">
        <v>207</v>
      </c>
      <c r="D239" s="4">
        <v>2015</v>
      </c>
      <c r="E239" t="s">
        <v>120</v>
      </c>
      <c r="F239" t="s">
        <v>86</v>
      </c>
      <c r="G239" t="s">
        <v>99</v>
      </c>
      <c r="H239" s="4">
        <v>3355</v>
      </c>
      <c r="I239" t="s">
        <v>209</v>
      </c>
      <c r="J239" t="s">
        <v>165</v>
      </c>
      <c r="K239" t="s">
        <v>79</v>
      </c>
      <c r="L239" t="s">
        <v>204</v>
      </c>
      <c r="M239" s="1">
        <v>100</v>
      </c>
      <c r="O239" t="s">
        <v>93</v>
      </c>
      <c r="P239" s="4">
        <v>124067</v>
      </c>
      <c r="Q239" t="s">
        <v>117</v>
      </c>
      <c r="S239" s="32">
        <v>70.743200000000002</v>
      </c>
      <c r="T239" s="1">
        <v>21</v>
      </c>
      <c r="U239" s="1">
        <v>2</v>
      </c>
      <c r="V239" s="4">
        <v>2013</v>
      </c>
      <c r="W239" t="s">
        <v>205</v>
      </c>
      <c r="X239" s="17">
        <f>VLOOKUP($A239,'[1]Export Worksheet'!$A$2:$T$576,20,FALSE)</f>
        <v>21</v>
      </c>
    </row>
    <row r="240" spans="1:24" x14ac:dyDescent="0.2">
      <c r="A240" t="s">
        <v>517</v>
      </c>
      <c r="B240" s="4">
        <v>200320</v>
      </c>
      <c r="C240" t="s">
        <v>207</v>
      </c>
      <c r="D240" s="4">
        <v>2015</v>
      </c>
      <c r="E240" t="s">
        <v>120</v>
      </c>
      <c r="F240" t="s">
        <v>86</v>
      </c>
      <c r="G240" t="s">
        <v>99</v>
      </c>
      <c r="H240" s="4">
        <v>3358</v>
      </c>
      <c r="I240" t="s">
        <v>209</v>
      </c>
      <c r="J240" t="s">
        <v>144</v>
      </c>
      <c r="K240" t="s">
        <v>30</v>
      </c>
      <c r="L240" t="s">
        <v>204</v>
      </c>
      <c r="M240" s="1">
        <v>0</v>
      </c>
      <c r="O240" t="s">
        <v>168</v>
      </c>
      <c r="P240" s="4">
        <v>124067</v>
      </c>
      <c r="Q240" t="s">
        <v>117</v>
      </c>
      <c r="S240" s="32">
        <v>70.743200000000002</v>
      </c>
      <c r="T240" s="1">
        <v>21</v>
      </c>
      <c r="U240" s="1">
        <v>2</v>
      </c>
      <c r="W240" t="s">
        <v>205</v>
      </c>
      <c r="X240" s="17">
        <f>VLOOKUP($A240,'[1]Export Worksheet'!$A$2:$T$576,20,FALSE)</f>
        <v>21</v>
      </c>
    </row>
    <row r="241" spans="1:24" x14ac:dyDescent="0.2">
      <c r="A241" t="s">
        <v>518</v>
      </c>
      <c r="B241" s="4">
        <v>200320</v>
      </c>
      <c r="C241" t="s">
        <v>207</v>
      </c>
      <c r="D241" s="4">
        <v>2015</v>
      </c>
      <c r="E241" t="s">
        <v>120</v>
      </c>
      <c r="F241" t="s">
        <v>86</v>
      </c>
      <c r="G241" t="s">
        <v>99</v>
      </c>
      <c r="H241" s="4">
        <v>3363</v>
      </c>
      <c r="I241" t="s">
        <v>209</v>
      </c>
      <c r="J241" t="s">
        <v>111</v>
      </c>
      <c r="K241" t="s">
        <v>182</v>
      </c>
      <c r="L241" t="s">
        <v>204</v>
      </c>
      <c r="M241" s="1">
        <v>0</v>
      </c>
      <c r="O241" t="s">
        <v>168</v>
      </c>
      <c r="P241" s="4">
        <v>124083</v>
      </c>
      <c r="Q241" t="s">
        <v>151</v>
      </c>
      <c r="S241" s="32">
        <v>70.743200000000002</v>
      </c>
      <c r="T241" s="1">
        <v>21</v>
      </c>
      <c r="U241" s="1">
        <v>2</v>
      </c>
      <c r="W241" t="s">
        <v>205</v>
      </c>
      <c r="X241" s="17">
        <f>VLOOKUP($A241,'[1]Export Worksheet'!$A$2:$T$576,20,FALSE)</f>
        <v>21</v>
      </c>
    </row>
    <row r="242" spans="1:24" x14ac:dyDescent="0.2">
      <c r="A242" t="s">
        <v>519</v>
      </c>
      <c r="B242" s="4">
        <v>200320</v>
      </c>
      <c r="C242" t="s">
        <v>207</v>
      </c>
      <c r="D242" s="4">
        <v>2015</v>
      </c>
      <c r="E242" t="s">
        <v>120</v>
      </c>
      <c r="F242" t="s">
        <v>86</v>
      </c>
      <c r="G242" t="s">
        <v>99</v>
      </c>
      <c r="H242" s="4">
        <v>3639</v>
      </c>
      <c r="I242" t="s">
        <v>209</v>
      </c>
      <c r="J242" t="s">
        <v>74</v>
      </c>
      <c r="K242" t="s">
        <v>174</v>
      </c>
      <c r="L242" t="s">
        <v>204</v>
      </c>
      <c r="M242" s="1">
        <v>0</v>
      </c>
      <c r="O242" t="s">
        <v>168</v>
      </c>
      <c r="P242" s="4">
        <v>124048</v>
      </c>
      <c r="Q242" t="s">
        <v>176</v>
      </c>
      <c r="S242" s="32">
        <v>70.743200000000002</v>
      </c>
      <c r="T242" s="1">
        <v>21</v>
      </c>
      <c r="U242" s="1">
        <v>2</v>
      </c>
      <c r="W242" t="s">
        <v>205</v>
      </c>
      <c r="X242" s="17" t="e">
        <f>VLOOKUP($A242,'[1]Export Worksheet'!$A$2:$T$576,20,FALSE)</f>
        <v>#N/A</v>
      </c>
    </row>
    <row r="243" spans="1:24" x14ac:dyDescent="0.2">
      <c r="A243" t="s">
        <v>520</v>
      </c>
      <c r="B243" s="4">
        <v>200320</v>
      </c>
      <c r="C243" t="s">
        <v>207</v>
      </c>
      <c r="D243" s="4">
        <v>2015</v>
      </c>
      <c r="E243" t="s">
        <v>120</v>
      </c>
      <c r="F243" t="s">
        <v>86</v>
      </c>
      <c r="G243" t="s">
        <v>99</v>
      </c>
      <c r="H243" s="4">
        <v>3636</v>
      </c>
      <c r="I243" t="s">
        <v>209</v>
      </c>
      <c r="J243" t="s">
        <v>183</v>
      </c>
      <c r="K243" t="s">
        <v>36</v>
      </c>
      <c r="L243" t="s">
        <v>204</v>
      </c>
      <c r="M243" s="1">
        <v>0</v>
      </c>
      <c r="O243" t="s">
        <v>168</v>
      </c>
      <c r="P243" s="4">
        <v>124048</v>
      </c>
      <c r="Q243" t="s">
        <v>176</v>
      </c>
      <c r="S243" s="32">
        <v>70.743200000000002</v>
      </c>
      <c r="T243" s="1">
        <v>21</v>
      </c>
      <c r="U243" s="1">
        <v>2</v>
      </c>
      <c r="W243" t="s">
        <v>205</v>
      </c>
      <c r="X243" s="17" t="e">
        <f>VLOOKUP($A243,'[1]Export Worksheet'!$A$2:$T$576,20,FALSE)</f>
        <v>#N/A</v>
      </c>
    </row>
    <row r="244" spans="1:24" x14ac:dyDescent="0.2">
      <c r="A244" t="s">
        <v>521</v>
      </c>
      <c r="B244" s="4">
        <v>200320</v>
      </c>
      <c r="C244" t="s">
        <v>207</v>
      </c>
      <c r="D244" s="4">
        <v>2015</v>
      </c>
      <c r="E244" t="s">
        <v>120</v>
      </c>
      <c r="F244" t="s">
        <v>86</v>
      </c>
      <c r="G244" t="s">
        <v>99</v>
      </c>
      <c r="H244" s="4">
        <v>3637</v>
      </c>
      <c r="I244" t="s">
        <v>209</v>
      </c>
      <c r="J244" t="s">
        <v>85</v>
      </c>
      <c r="K244" t="s">
        <v>8</v>
      </c>
      <c r="L244" t="s">
        <v>204</v>
      </c>
      <c r="M244" s="1">
        <v>0</v>
      </c>
      <c r="O244" t="s">
        <v>168</v>
      </c>
      <c r="P244" s="4">
        <v>124048</v>
      </c>
      <c r="Q244" t="s">
        <v>176</v>
      </c>
      <c r="S244" s="32">
        <v>70.743200000000002</v>
      </c>
      <c r="T244" s="1">
        <v>21</v>
      </c>
      <c r="U244" s="1">
        <v>2</v>
      </c>
      <c r="W244" t="s">
        <v>205</v>
      </c>
      <c r="X244" s="17" t="e">
        <f>VLOOKUP($A244,'[1]Export Worksheet'!$A$2:$T$576,20,FALSE)</f>
        <v>#N/A</v>
      </c>
    </row>
    <row r="245" spans="1:24" x14ac:dyDescent="0.2">
      <c r="A245" t="s">
        <v>522</v>
      </c>
      <c r="B245" s="4">
        <v>200320</v>
      </c>
      <c r="C245" t="s">
        <v>207</v>
      </c>
      <c r="D245" s="4">
        <v>2015</v>
      </c>
      <c r="E245" t="s">
        <v>120</v>
      </c>
      <c r="F245" t="s">
        <v>86</v>
      </c>
      <c r="G245" t="s">
        <v>99</v>
      </c>
      <c r="H245" s="4">
        <v>3209</v>
      </c>
      <c r="I245" t="s">
        <v>209</v>
      </c>
      <c r="J245" t="s">
        <v>108</v>
      </c>
      <c r="K245" t="s">
        <v>166</v>
      </c>
      <c r="L245" t="s">
        <v>211</v>
      </c>
      <c r="M245" s="1">
        <v>49</v>
      </c>
      <c r="O245" t="s">
        <v>40</v>
      </c>
      <c r="S245" s="32">
        <v>70.743200000000002</v>
      </c>
      <c r="T245" s="1">
        <v>3</v>
      </c>
      <c r="U245" s="1">
        <v>2</v>
      </c>
      <c r="W245" t="s">
        <v>26</v>
      </c>
      <c r="X245" s="17">
        <f>VLOOKUP($A245,'[1]Export Worksheet'!$A$2:$T$576,20,FALSE)</f>
        <v>3</v>
      </c>
    </row>
    <row r="246" spans="1:24" x14ac:dyDescent="0.2">
      <c r="A246" t="s">
        <v>523</v>
      </c>
      <c r="B246" s="4">
        <v>200320</v>
      </c>
      <c r="C246" t="s">
        <v>207</v>
      </c>
      <c r="D246" s="4">
        <v>2015</v>
      </c>
      <c r="E246" t="s">
        <v>120</v>
      </c>
      <c r="F246" t="s">
        <v>86</v>
      </c>
      <c r="G246" t="s">
        <v>99</v>
      </c>
      <c r="H246" s="4">
        <v>3197</v>
      </c>
      <c r="I246" t="s">
        <v>209</v>
      </c>
      <c r="J246" t="s">
        <v>147</v>
      </c>
      <c r="K246" t="s">
        <v>46</v>
      </c>
      <c r="L246" t="s">
        <v>63</v>
      </c>
      <c r="M246" s="1">
        <v>57</v>
      </c>
      <c r="O246" t="s">
        <v>40</v>
      </c>
      <c r="S246" s="32">
        <v>70.743200000000002</v>
      </c>
      <c r="T246" s="1">
        <v>2</v>
      </c>
      <c r="U246" s="1">
        <v>2</v>
      </c>
      <c r="W246" t="s">
        <v>205</v>
      </c>
      <c r="X246" s="17">
        <f>VLOOKUP($A246,'[1]Export Worksheet'!$A$2:$T$576,20,FALSE)</f>
        <v>2</v>
      </c>
    </row>
    <row r="247" spans="1:24" x14ac:dyDescent="0.2">
      <c r="A247" t="s">
        <v>524</v>
      </c>
      <c r="B247" s="4">
        <v>200320</v>
      </c>
      <c r="C247" t="s">
        <v>207</v>
      </c>
      <c r="D247" s="4">
        <v>2015</v>
      </c>
      <c r="E247" t="s">
        <v>120</v>
      </c>
      <c r="F247" t="s">
        <v>86</v>
      </c>
      <c r="G247" t="s">
        <v>99</v>
      </c>
      <c r="H247" s="4">
        <v>3163</v>
      </c>
      <c r="I247" t="s">
        <v>209</v>
      </c>
      <c r="J247" t="s">
        <v>110</v>
      </c>
      <c r="K247" t="s">
        <v>68</v>
      </c>
      <c r="L247" t="s">
        <v>130</v>
      </c>
      <c r="M247" s="1">
        <v>100</v>
      </c>
      <c r="O247" t="s">
        <v>40</v>
      </c>
      <c r="S247" s="32">
        <v>70.743200000000002</v>
      </c>
      <c r="T247" s="1">
        <v>1</v>
      </c>
      <c r="U247" s="1">
        <v>2</v>
      </c>
      <c r="W247" t="s">
        <v>205</v>
      </c>
      <c r="X247" s="17">
        <f>VLOOKUP($A247,'[1]Export Worksheet'!$A$2:$T$576,20,FALSE)</f>
        <v>1</v>
      </c>
    </row>
    <row r="248" spans="1:24" x14ac:dyDescent="0.2">
      <c r="A248" t="s">
        <v>525</v>
      </c>
      <c r="B248" s="4">
        <v>200320</v>
      </c>
      <c r="C248" t="s">
        <v>207</v>
      </c>
      <c r="D248" s="4">
        <v>2015</v>
      </c>
      <c r="E248" t="s">
        <v>120</v>
      </c>
      <c r="F248" t="s">
        <v>86</v>
      </c>
      <c r="G248" t="s">
        <v>99</v>
      </c>
      <c r="H248" s="4">
        <v>3241</v>
      </c>
      <c r="I248" t="s">
        <v>209</v>
      </c>
      <c r="J248" t="s">
        <v>27</v>
      </c>
      <c r="K248" t="s">
        <v>16</v>
      </c>
      <c r="L248" t="s">
        <v>130</v>
      </c>
      <c r="M248" s="1">
        <v>100</v>
      </c>
      <c r="N248" s="31">
        <v>7.0670000000000002</v>
      </c>
      <c r="O248" t="s">
        <v>40</v>
      </c>
      <c r="P248" s="4">
        <v>124041</v>
      </c>
      <c r="Q248" t="s">
        <v>160</v>
      </c>
      <c r="S248" s="32">
        <v>70.743200000000002</v>
      </c>
      <c r="T248" s="1">
        <v>1</v>
      </c>
      <c r="U248" s="1">
        <v>2</v>
      </c>
      <c r="W248" t="s">
        <v>205</v>
      </c>
      <c r="X248" s="17">
        <f>VLOOKUP($A248,'[1]Export Worksheet'!$A$2:$T$576,20,FALSE)</f>
        <v>1</v>
      </c>
    </row>
    <row r="249" spans="1:24" x14ac:dyDescent="0.2">
      <c r="A249" t="s">
        <v>526</v>
      </c>
      <c r="B249" s="4">
        <v>200320</v>
      </c>
      <c r="C249" t="s">
        <v>207</v>
      </c>
      <c r="D249" s="4">
        <v>2015</v>
      </c>
      <c r="E249" t="s">
        <v>120</v>
      </c>
      <c r="F249" t="s">
        <v>86</v>
      </c>
      <c r="G249" t="s">
        <v>99</v>
      </c>
      <c r="H249" s="4">
        <v>3239</v>
      </c>
      <c r="I249" t="s">
        <v>209</v>
      </c>
      <c r="J249" t="s">
        <v>142</v>
      </c>
      <c r="K249" t="s">
        <v>106</v>
      </c>
      <c r="L249" t="s">
        <v>130</v>
      </c>
      <c r="M249" s="1">
        <v>100</v>
      </c>
      <c r="N249" s="31">
        <v>7.0670000000000002</v>
      </c>
      <c r="O249" t="s">
        <v>40</v>
      </c>
      <c r="P249" s="4">
        <v>124041</v>
      </c>
      <c r="Q249" t="s">
        <v>160</v>
      </c>
      <c r="S249" s="32">
        <v>70.743200000000002</v>
      </c>
      <c r="T249" s="1">
        <v>1</v>
      </c>
      <c r="U249" s="1">
        <v>2</v>
      </c>
      <c r="W249" t="s">
        <v>205</v>
      </c>
      <c r="X249" s="17">
        <f>VLOOKUP($A249,'[1]Export Worksheet'!$A$2:$T$576,20,FALSE)</f>
        <v>1</v>
      </c>
    </row>
    <row r="250" spans="1:24" x14ac:dyDescent="0.2">
      <c r="A250" t="s">
        <v>527</v>
      </c>
      <c r="B250" s="4">
        <v>200320</v>
      </c>
      <c r="C250" t="s">
        <v>207</v>
      </c>
      <c r="D250" s="4">
        <v>2015</v>
      </c>
      <c r="E250" t="s">
        <v>120</v>
      </c>
      <c r="F250" t="s">
        <v>86</v>
      </c>
      <c r="G250" t="s">
        <v>99</v>
      </c>
      <c r="H250" s="4">
        <v>3487</v>
      </c>
      <c r="I250" t="s">
        <v>209</v>
      </c>
      <c r="J250" t="s">
        <v>156</v>
      </c>
      <c r="K250" t="s">
        <v>164</v>
      </c>
      <c r="L250" t="s">
        <v>63</v>
      </c>
      <c r="M250" s="1">
        <v>57</v>
      </c>
      <c r="O250" t="s">
        <v>40</v>
      </c>
      <c r="S250" s="32">
        <v>70.743200000000002</v>
      </c>
      <c r="T250" s="1">
        <v>2</v>
      </c>
      <c r="U250" s="1">
        <v>2</v>
      </c>
      <c r="W250" t="s">
        <v>205</v>
      </c>
      <c r="X250" s="17">
        <f>VLOOKUP($A250,'[1]Export Worksheet'!$A$2:$T$576,20,FALSE)</f>
        <v>2</v>
      </c>
    </row>
    <row r="251" spans="1:24" x14ac:dyDescent="0.2">
      <c r="A251" t="s">
        <v>528</v>
      </c>
      <c r="B251" s="4">
        <v>200320</v>
      </c>
      <c r="C251" t="s">
        <v>207</v>
      </c>
      <c r="D251" s="4">
        <v>2015</v>
      </c>
      <c r="E251" t="s">
        <v>120</v>
      </c>
      <c r="F251" t="s">
        <v>86</v>
      </c>
      <c r="G251" t="s">
        <v>99</v>
      </c>
      <c r="H251" s="4">
        <v>3203</v>
      </c>
      <c r="I251" t="s">
        <v>209</v>
      </c>
      <c r="J251" t="s">
        <v>19</v>
      </c>
      <c r="K251" t="s">
        <v>29</v>
      </c>
      <c r="L251" t="s">
        <v>63</v>
      </c>
      <c r="M251" s="1">
        <v>49</v>
      </c>
      <c r="O251" t="s">
        <v>40</v>
      </c>
      <c r="S251" s="32">
        <v>70.743200000000002</v>
      </c>
      <c r="T251" s="1">
        <v>2</v>
      </c>
      <c r="U251" s="1">
        <v>2</v>
      </c>
      <c r="W251" t="s">
        <v>205</v>
      </c>
      <c r="X251" s="17">
        <f>VLOOKUP($A251,'[1]Export Worksheet'!$A$2:$T$576,20,FALSE)</f>
        <v>2</v>
      </c>
    </row>
    <row r="252" spans="1:24" x14ac:dyDescent="0.2">
      <c r="A252" t="s">
        <v>529</v>
      </c>
      <c r="B252" s="4">
        <v>200320</v>
      </c>
      <c r="C252" t="s">
        <v>207</v>
      </c>
      <c r="D252" s="4">
        <v>2015</v>
      </c>
      <c r="E252" t="s">
        <v>120</v>
      </c>
      <c r="F252" t="s">
        <v>86</v>
      </c>
      <c r="G252" t="s">
        <v>99</v>
      </c>
      <c r="H252" s="4">
        <v>3351</v>
      </c>
      <c r="I252" t="s">
        <v>209</v>
      </c>
      <c r="J252" t="s">
        <v>100</v>
      </c>
      <c r="K252" t="s">
        <v>220</v>
      </c>
      <c r="L252" t="s">
        <v>130</v>
      </c>
      <c r="M252" s="1">
        <v>49</v>
      </c>
      <c r="O252" t="s">
        <v>40</v>
      </c>
      <c r="S252" s="32">
        <v>70.743200000000002</v>
      </c>
      <c r="T252" s="1">
        <v>1</v>
      </c>
      <c r="U252" s="1">
        <v>2</v>
      </c>
      <c r="W252" t="s">
        <v>205</v>
      </c>
      <c r="X252" s="17">
        <f>VLOOKUP($A252,'[1]Export Worksheet'!$A$2:$T$576,20,FALSE)</f>
        <v>2</v>
      </c>
    </row>
    <row r="253" spans="1:24" x14ac:dyDescent="0.2">
      <c r="A253" t="s">
        <v>530</v>
      </c>
      <c r="B253" s="4">
        <v>200320</v>
      </c>
      <c r="C253" t="s">
        <v>207</v>
      </c>
      <c r="D253" s="4">
        <v>2015</v>
      </c>
      <c r="E253" t="s">
        <v>120</v>
      </c>
      <c r="F253" t="s">
        <v>86</v>
      </c>
      <c r="G253" t="s">
        <v>99</v>
      </c>
      <c r="H253" s="4">
        <v>3493</v>
      </c>
      <c r="I253" t="s">
        <v>209</v>
      </c>
      <c r="J253" t="s">
        <v>59</v>
      </c>
      <c r="K253" t="s">
        <v>210</v>
      </c>
      <c r="L253" t="s">
        <v>63</v>
      </c>
      <c r="M253" s="1">
        <v>49</v>
      </c>
      <c r="O253" t="s">
        <v>40</v>
      </c>
      <c r="S253" s="32">
        <v>70.743200000000002</v>
      </c>
      <c r="T253" s="1">
        <v>2</v>
      </c>
      <c r="U253" s="1">
        <v>2</v>
      </c>
      <c r="W253" t="s">
        <v>205</v>
      </c>
      <c r="X253" s="17">
        <f>VLOOKUP($A253,'[1]Export Worksheet'!$A$2:$T$576,20,FALSE)</f>
        <v>2</v>
      </c>
    </row>
    <row r="254" spans="1:24" x14ac:dyDescent="0.2">
      <c r="A254" t="s">
        <v>531</v>
      </c>
      <c r="B254" s="4">
        <v>200320</v>
      </c>
      <c r="C254" t="s">
        <v>207</v>
      </c>
      <c r="D254" s="4">
        <v>2015</v>
      </c>
      <c r="E254" t="s">
        <v>120</v>
      </c>
      <c r="F254" t="s">
        <v>86</v>
      </c>
      <c r="G254" t="s">
        <v>99</v>
      </c>
      <c r="H254" s="4">
        <v>3488</v>
      </c>
      <c r="I254" t="s">
        <v>209</v>
      </c>
      <c r="J254" t="s">
        <v>80</v>
      </c>
      <c r="K254" t="s">
        <v>98</v>
      </c>
      <c r="L254" t="s">
        <v>130</v>
      </c>
      <c r="M254" s="1">
        <v>0</v>
      </c>
      <c r="O254" t="s">
        <v>168</v>
      </c>
      <c r="S254" s="32">
        <v>70.743200000000002</v>
      </c>
      <c r="T254" s="1">
        <v>1</v>
      </c>
      <c r="U254" s="1">
        <v>2</v>
      </c>
      <c r="W254" t="s">
        <v>205</v>
      </c>
      <c r="X254" s="17">
        <f>VLOOKUP($A254,'[1]Export Worksheet'!$A$2:$T$576,20,FALSE)</f>
        <v>1</v>
      </c>
    </row>
    <row r="255" spans="1:24" x14ac:dyDescent="0.2">
      <c r="A255" t="s">
        <v>532</v>
      </c>
      <c r="B255" s="4">
        <v>200320</v>
      </c>
      <c r="C255" t="s">
        <v>207</v>
      </c>
      <c r="D255" s="4">
        <v>2015</v>
      </c>
      <c r="E255" t="s">
        <v>120</v>
      </c>
      <c r="F255" t="s">
        <v>86</v>
      </c>
      <c r="G255" t="s">
        <v>99</v>
      </c>
      <c r="H255" s="4">
        <v>3521</v>
      </c>
      <c r="I255" t="s">
        <v>209</v>
      </c>
      <c r="J255" t="s">
        <v>149</v>
      </c>
      <c r="K255" t="s">
        <v>89</v>
      </c>
      <c r="L255" t="s">
        <v>130</v>
      </c>
      <c r="M255" s="1">
        <v>49</v>
      </c>
      <c r="N255" s="31">
        <v>0.92</v>
      </c>
      <c r="O255" t="s">
        <v>40</v>
      </c>
      <c r="P255" s="4">
        <v>124082</v>
      </c>
      <c r="Q255" t="s">
        <v>190</v>
      </c>
      <c r="S255" s="32">
        <v>70.743200000000002</v>
      </c>
      <c r="T255" s="1">
        <v>1</v>
      </c>
      <c r="U255" s="1">
        <v>2</v>
      </c>
      <c r="W255" t="s">
        <v>205</v>
      </c>
      <c r="X255" s="17">
        <f>VLOOKUP($A255,'[1]Export Worksheet'!$A$2:$T$576,20,FALSE)</f>
        <v>1</v>
      </c>
    </row>
    <row r="256" spans="1:24" x14ac:dyDescent="0.2">
      <c r="A256" t="s">
        <v>533</v>
      </c>
      <c r="B256" s="4">
        <v>200320</v>
      </c>
      <c r="C256" t="s">
        <v>207</v>
      </c>
      <c r="D256" s="4">
        <v>2015</v>
      </c>
      <c r="E256" t="s">
        <v>120</v>
      </c>
      <c r="F256" t="s">
        <v>86</v>
      </c>
      <c r="G256" t="s">
        <v>99</v>
      </c>
      <c r="H256" s="4">
        <v>3183</v>
      </c>
      <c r="I256" t="s">
        <v>209</v>
      </c>
      <c r="J256" t="s">
        <v>122</v>
      </c>
      <c r="K256" t="s">
        <v>202</v>
      </c>
      <c r="L256" t="s">
        <v>204</v>
      </c>
      <c r="M256" s="1">
        <v>100</v>
      </c>
      <c r="O256" t="s">
        <v>40</v>
      </c>
      <c r="S256" s="32">
        <v>70.743200000000002</v>
      </c>
      <c r="T256" s="1">
        <v>21</v>
      </c>
      <c r="U256" s="1">
        <v>2</v>
      </c>
      <c r="W256" t="s">
        <v>205</v>
      </c>
      <c r="X256" s="17">
        <f>VLOOKUP($A256,'[1]Export Worksheet'!$A$2:$T$576,20,FALSE)</f>
        <v>21</v>
      </c>
    </row>
    <row r="257" spans="1:24" x14ac:dyDescent="0.2">
      <c r="A257" t="s">
        <v>534</v>
      </c>
      <c r="B257" s="4">
        <v>200320</v>
      </c>
      <c r="C257" t="s">
        <v>207</v>
      </c>
      <c r="D257" s="4">
        <v>2015</v>
      </c>
      <c r="E257" t="s">
        <v>120</v>
      </c>
      <c r="F257" t="s">
        <v>86</v>
      </c>
      <c r="G257" t="s">
        <v>99</v>
      </c>
      <c r="H257" s="4">
        <v>3365</v>
      </c>
      <c r="I257" t="s">
        <v>209</v>
      </c>
      <c r="J257" t="s">
        <v>133</v>
      </c>
      <c r="K257" t="s">
        <v>3</v>
      </c>
      <c r="L257" t="s">
        <v>204</v>
      </c>
      <c r="M257" s="1">
        <v>100</v>
      </c>
      <c r="N257" s="31">
        <v>0.33200000000000002</v>
      </c>
      <c r="O257" t="s">
        <v>40</v>
      </c>
      <c r="P257" s="4">
        <v>124041</v>
      </c>
      <c r="Q257" t="s">
        <v>160</v>
      </c>
      <c r="S257" s="32">
        <v>70.743200000000002</v>
      </c>
      <c r="T257" s="1">
        <v>21</v>
      </c>
      <c r="U257" s="1">
        <v>2</v>
      </c>
      <c r="W257" t="s">
        <v>205</v>
      </c>
      <c r="X257" s="17">
        <f>VLOOKUP($A257,'[1]Export Worksheet'!$A$2:$T$576,20,FALSE)</f>
        <v>21</v>
      </c>
    </row>
    <row r="258" spans="1:24" x14ac:dyDescent="0.2">
      <c r="A258" t="s">
        <v>535</v>
      </c>
      <c r="B258" s="4">
        <v>200320</v>
      </c>
      <c r="C258" t="s">
        <v>207</v>
      </c>
      <c r="D258" s="4">
        <v>2015</v>
      </c>
      <c r="E258" t="s">
        <v>120</v>
      </c>
      <c r="F258" t="s">
        <v>86</v>
      </c>
      <c r="G258" t="s">
        <v>99</v>
      </c>
      <c r="H258" s="4">
        <v>3366</v>
      </c>
      <c r="I258" t="s">
        <v>209</v>
      </c>
      <c r="J258" t="s">
        <v>197</v>
      </c>
      <c r="K258" t="s">
        <v>116</v>
      </c>
      <c r="L258" t="s">
        <v>204</v>
      </c>
      <c r="M258" s="1">
        <v>0</v>
      </c>
      <c r="O258" t="s">
        <v>168</v>
      </c>
      <c r="P258" s="4">
        <v>124082</v>
      </c>
      <c r="Q258" t="s">
        <v>190</v>
      </c>
      <c r="S258" s="32">
        <v>70.743200000000002</v>
      </c>
      <c r="T258" s="1">
        <v>21</v>
      </c>
      <c r="U258" s="1">
        <v>2</v>
      </c>
      <c r="W258" t="s">
        <v>205</v>
      </c>
      <c r="X258" s="17">
        <f>VLOOKUP($A258,'[1]Export Worksheet'!$A$2:$T$576,20,FALSE)</f>
        <v>21</v>
      </c>
    </row>
    <row r="259" spans="1:24" x14ac:dyDescent="0.2">
      <c r="A259" t="s">
        <v>536</v>
      </c>
      <c r="B259" s="4">
        <v>200320</v>
      </c>
      <c r="C259" t="s">
        <v>207</v>
      </c>
      <c r="D259" s="4">
        <v>2015</v>
      </c>
      <c r="E259" t="s">
        <v>120</v>
      </c>
      <c r="F259" t="s">
        <v>86</v>
      </c>
      <c r="G259" t="s">
        <v>99</v>
      </c>
      <c r="H259" s="4">
        <v>3635</v>
      </c>
      <c r="I259" t="s">
        <v>209</v>
      </c>
      <c r="J259" t="s">
        <v>213</v>
      </c>
      <c r="K259" s="25" t="s">
        <v>84</v>
      </c>
      <c r="L259" s="25" t="s">
        <v>204</v>
      </c>
      <c r="M259" s="27">
        <v>91</v>
      </c>
      <c r="N259" s="31">
        <v>0.50800000000000001</v>
      </c>
      <c r="O259" s="25" t="s">
        <v>40</v>
      </c>
      <c r="P259" s="27">
        <v>124082</v>
      </c>
      <c r="Q259" s="25" t="s">
        <v>190</v>
      </c>
      <c r="R259" s="25"/>
      <c r="S259" s="32">
        <v>70.743200000000002</v>
      </c>
      <c r="T259" s="26">
        <v>21</v>
      </c>
      <c r="U259" s="1">
        <v>2</v>
      </c>
      <c r="W259" t="s">
        <v>205</v>
      </c>
      <c r="X259" s="17" t="e">
        <f>VLOOKUP($A259,'[1]Export Worksheet'!$A$2:$T$576,20,FALSE)</f>
        <v>#N/A</v>
      </c>
    </row>
    <row r="260" spans="1:24" x14ac:dyDescent="0.2">
      <c r="A260" t="s">
        <v>537</v>
      </c>
      <c r="B260" s="4">
        <v>200320</v>
      </c>
      <c r="C260" t="s">
        <v>207</v>
      </c>
      <c r="D260" s="4">
        <v>2015</v>
      </c>
      <c r="E260" t="s">
        <v>120</v>
      </c>
      <c r="F260" t="s">
        <v>86</v>
      </c>
      <c r="G260" t="s">
        <v>99</v>
      </c>
      <c r="H260" s="4">
        <v>3348</v>
      </c>
      <c r="I260" t="s">
        <v>209</v>
      </c>
      <c r="J260" t="s">
        <v>177</v>
      </c>
      <c r="K260" t="s">
        <v>43</v>
      </c>
      <c r="L260" t="s">
        <v>204</v>
      </c>
      <c r="M260" s="1">
        <v>100</v>
      </c>
      <c r="N260" s="31">
        <v>1.3859999999999999</v>
      </c>
      <c r="O260" t="s">
        <v>40</v>
      </c>
      <c r="P260" s="4">
        <v>124048</v>
      </c>
      <c r="Q260" t="s">
        <v>176</v>
      </c>
      <c r="S260" s="32">
        <v>70.743200000000002</v>
      </c>
      <c r="T260" s="1">
        <v>21</v>
      </c>
      <c r="U260" s="1">
        <v>2</v>
      </c>
      <c r="W260" t="s">
        <v>205</v>
      </c>
      <c r="X260" s="17">
        <f>VLOOKUP($A260,'[1]Export Worksheet'!$A$2:$T$576,20,FALSE)</f>
        <v>21</v>
      </c>
    </row>
    <row r="261" spans="1:24" x14ac:dyDescent="0.2">
      <c r="A261" t="s">
        <v>538</v>
      </c>
      <c r="B261" s="4">
        <v>200320</v>
      </c>
      <c r="C261" t="s">
        <v>207</v>
      </c>
      <c r="D261" s="4">
        <v>2015</v>
      </c>
      <c r="E261" t="s">
        <v>120</v>
      </c>
      <c r="F261" t="s">
        <v>86</v>
      </c>
      <c r="G261" t="s">
        <v>99</v>
      </c>
      <c r="H261" s="4">
        <v>3530</v>
      </c>
      <c r="I261" t="s">
        <v>209</v>
      </c>
      <c r="J261" t="s">
        <v>65</v>
      </c>
      <c r="K261" t="s">
        <v>49</v>
      </c>
      <c r="L261" t="s">
        <v>204</v>
      </c>
      <c r="M261" s="1">
        <v>49</v>
      </c>
      <c r="O261" t="s">
        <v>93</v>
      </c>
      <c r="S261" s="32">
        <v>70.743200000000002</v>
      </c>
      <c r="T261" s="1">
        <v>21</v>
      </c>
      <c r="U261" s="1">
        <v>2</v>
      </c>
      <c r="V261" s="4">
        <v>2014</v>
      </c>
      <c r="W261" t="s">
        <v>205</v>
      </c>
      <c r="X261" s="17">
        <f>VLOOKUP($A261,'[1]Export Worksheet'!$A$2:$T$576,20,FALSE)</f>
        <v>21</v>
      </c>
    </row>
    <row r="262" spans="1:24" x14ac:dyDescent="0.2">
      <c r="A262" t="s">
        <v>539</v>
      </c>
      <c r="B262" s="4">
        <v>200320</v>
      </c>
      <c r="C262" t="s">
        <v>207</v>
      </c>
      <c r="D262" s="4">
        <v>2015</v>
      </c>
      <c r="E262" t="s">
        <v>120</v>
      </c>
      <c r="F262" t="s">
        <v>86</v>
      </c>
      <c r="G262" t="s">
        <v>99</v>
      </c>
      <c r="H262" s="4">
        <v>3191</v>
      </c>
      <c r="I262" t="s">
        <v>209</v>
      </c>
      <c r="J262" t="s">
        <v>32</v>
      </c>
      <c r="K262" t="s">
        <v>44</v>
      </c>
      <c r="L262" t="s">
        <v>211</v>
      </c>
      <c r="M262" s="1">
        <v>49</v>
      </c>
      <c r="O262" t="s">
        <v>40</v>
      </c>
      <c r="S262" s="32">
        <v>70.743200000000002</v>
      </c>
      <c r="T262" s="1">
        <v>3</v>
      </c>
      <c r="U262" s="1">
        <v>2</v>
      </c>
      <c r="W262" t="s">
        <v>26</v>
      </c>
      <c r="X262" s="17">
        <f>VLOOKUP($A262,'[1]Export Worksheet'!$A$2:$T$576,20,FALSE)</f>
        <v>3</v>
      </c>
    </row>
    <row r="263" spans="1:24" x14ac:dyDescent="0.2">
      <c r="A263" t="s">
        <v>540</v>
      </c>
      <c r="B263" s="4">
        <v>200320</v>
      </c>
      <c r="C263" t="s">
        <v>207</v>
      </c>
      <c r="D263" s="4">
        <v>2015</v>
      </c>
      <c r="E263" t="s">
        <v>120</v>
      </c>
      <c r="F263" t="s">
        <v>86</v>
      </c>
      <c r="G263" t="s">
        <v>99</v>
      </c>
      <c r="H263" s="4">
        <v>3473</v>
      </c>
      <c r="I263" t="s">
        <v>209</v>
      </c>
      <c r="J263" t="s">
        <v>201</v>
      </c>
      <c r="K263" t="s">
        <v>200</v>
      </c>
      <c r="L263" t="s">
        <v>211</v>
      </c>
      <c r="M263" s="1">
        <v>49</v>
      </c>
      <c r="O263" t="s">
        <v>40</v>
      </c>
      <c r="S263" s="32">
        <v>70.743200000000002</v>
      </c>
      <c r="T263" s="1">
        <v>3</v>
      </c>
      <c r="U263" s="1">
        <v>2</v>
      </c>
      <c r="W263" t="s">
        <v>26</v>
      </c>
      <c r="X263" s="17">
        <f>VLOOKUP($A263,'[1]Export Worksheet'!$A$2:$T$576,20,FALSE)</f>
        <v>3</v>
      </c>
    </row>
    <row r="264" spans="1:24" x14ac:dyDescent="0.2">
      <c r="A264" t="s">
        <v>541</v>
      </c>
      <c r="B264" s="4">
        <v>200322</v>
      </c>
      <c r="C264" t="s">
        <v>173</v>
      </c>
      <c r="D264" s="4">
        <v>2015</v>
      </c>
      <c r="E264" t="s">
        <v>198</v>
      </c>
      <c r="F264" t="s">
        <v>113</v>
      </c>
      <c r="G264" t="s">
        <v>50</v>
      </c>
      <c r="H264" s="4">
        <v>3235</v>
      </c>
      <c r="I264" t="s">
        <v>209</v>
      </c>
      <c r="J264" t="s">
        <v>136</v>
      </c>
      <c r="K264" t="s">
        <v>81</v>
      </c>
      <c r="L264" t="s">
        <v>130</v>
      </c>
      <c r="M264" s="1">
        <v>49</v>
      </c>
      <c r="O264" t="s">
        <v>40</v>
      </c>
      <c r="S264" s="32">
        <v>2.0996999999999999</v>
      </c>
      <c r="T264" s="1">
        <v>1</v>
      </c>
      <c r="U264" s="1">
        <v>2</v>
      </c>
      <c r="W264" t="s">
        <v>205</v>
      </c>
      <c r="X264" s="17">
        <f>VLOOKUP($A264,'[1]Export Worksheet'!$A$2:$T$576,20,FALSE)</f>
        <v>1</v>
      </c>
    </row>
    <row r="265" spans="1:24" x14ac:dyDescent="0.2">
      <c r="A265" t="s">
        <v>542</v>
      </c>
      <c r="B265" s="4">
        <v>200322</v>
      </c>
      <c r="C265" t="s">
        <v>173</v>
      </c>
      <c r="D265" s="4">
        <v>2015</v>
      </c>
      <c r="E265" t="s">
        <v>198</v>
      </c>
      <c r="F265" t="s">
        <v>113</v>
      </c>
      <c r="G265" t="s">
        <v>50</v>
      </c>
      <c r="H265" s="4">
        <v>3231</v>
      </c>
      <c r="I265" t="s">
        <v>209</v>
      </c>
      <c r="J265" t="s">
        <v>158</v>
      </c>
      <c r="K265" t="s">
        <v>35</v>
      </c>
      <c r="L265" t="s">
        <v>130</v>
      </c>
      <c r="M265" s="1">
        <v>49</v>
      </c>
      <c r="O265" t="s">
        <v>40</v>
      </c>
      <c r="S265" s="32">
        <v>2.0996999999999999</v>
      </c>
      <c r="T265" s="1">
        <v>1</v>
      </c>
      <c r="U265" s="1">
        <v>2</v>
      </c>
      <c r="W265" t="s">
        <v>205</v>
      </c>
      <c r="X265" s="17">
        <f>VLOOKUP($A265,'[1]Export Worksheet'!$A$2:$T$576,20,FALSE)</f>
        <v>1</v>
      </c>
    </row>
    <row r="266" spans="1:24" x14ac:dyDescent="0.2">
      <c r="A266" t="s">
        <v>543</v>
      </c>
      <c r="B266" s="4">
        <v>200322</v>
      </c>
      <c r="C266" t="s">
        <v>173</v>
      </c>
      <c r="D266" s="4">
        <v>2015</v>
      </c>
      <c r="E266" t="s">
        <v>198</v>
      </c>
      <c r="F266" t="s">
        <v>113</v>
      </c>
      <c r="G266" t="s">
        <v>50</v>
      </c>
      <c r="H266" s="4">
        <v>3209</v>
      </c>
      <c r="I266" t="s">
        <v>209</v>
      </c>
      <c r="J266" t="s">
        <v>108</v>
      </c>
      <c r="K266" t="s">
        <v>166</v>
      </c>
      <c r="L266" t="s">
        <v>130</v>
      </c>
      <c r="M266" s="1">
        <v>49</v>
      </c>
      <c r="O266" t="s">
        <v>40</v>
      </c>
      <c r="S266" s="32">
        <v>2.0996999999999999</v>
      </c>
      <c r="T266" s="1">
        <v>1</v>
      </c>
      <c r="U266" s="1">
        <v>2</v>
      </c>
      <c r="W266" t="s">
        <v>205</v>
      </c>
      <c r="X266" s="17">
        <f>VLOOKUP($A266,'[1]Export Worksheet'!$A$2:$T$576,20,FALSE)</f>
        <v>1</v>
      </c>
    </row>
    <row r="267" spans="1:24" x14ac:dyDescent="0.2">
      <c r="A267" t="s">
        <v>544</v>
      </c>
      <c r="B267" s="4">
        <v>200322</v>
      </c>
      <c r="C267" t="s">
        <v>173</v>
      </c>
      <c r="D267" s="4">
        <v>2015</v>
      </c>
      <c r="E267" t="s">
        <v>198</v>
      </c>
      <c r="F267" t="s">
        <v>113</v>
      </c>
      <c r="G267" t="s">
        <v>50</v>
      </c>
      <c r="H267" s="4">
        <v>3203</v>
      </c>
      <c r="I267" t="s">
        <v>209</v>
      </c>
      <c r="J267" t="s">
        <v>19</v>
      </c>
      <c r="K267" t="s">
        <v>29</v>
      </c>
      <c r="L267" t="s">
        <v>130</v>
      </c>
      <c r="M267" s="1">
        <v>0</v>
      </c>
      <c r="O267" t="s">
        <v>168</v>
      </c>
      <c r="S267" s="32">
        <v>2.0996999999999999</v>
      </c>
      <c r="T267" s="1">
        <v>1</v>
      </c>
      <c r="U267" s="1">
        <v>2</v>
      </c>
      <c r="W267" t="s">
        <v>205</v>
      </c>
      <c r="X267" s="17">
        <f>VLOOKUP($A267,'[1]Export Worksheet'!$A$2:$T$576,20,FALSE)</f>
        <v>1</v>
      </c>
    </row>
    <row r="268" spans="1:24" x14ac:dyDescent="0.2">
      <c r="A268" t="s">
        <v>545</v>
      </c>
      <c r="B268" s="4">
        <v>200322</v>
      </c>
      <c r="C268" t="s">
        <v>173</v>
      </c>
      <c r="D268" s="4">
        <v>2015</v>
      </c>
      <c r="E268" t="s">
        <v>198</v>
      </c>
      <c r="F268" t="s">
        <v>113</v>
      </c>
      <c r="G268" t="s">
        <v>50</v>
      </c>
      <c r="H268" s="4">
        <v>3488</v>
      </c>
      <c r="I268" t="s">
        <v>209</v>
      </c>
      <c r="J268" t="s">
        <v>80</v>
      </c>
      <c r="K268" t="s">
        <v>98</v>
      </c>
      <c r="L268" t="s">
        <v>130</v>
      </c>
      <c r="M268" s="1">
        <v>0</v>
      </c>
      <c r="O268" t="s">
        <v>168</v>
      </c>
      <c r="S268" s="32">
        <v>2.0996999999999999</v>
      </c>
      <c r="T268" s="1">
        <v>1</v>
      </c>
      <c r="U268" s="1">
        <v>2</v>
      </c>
      <c r="W268" t="s">
        <v>205</v>
      </c>
      <c r="X268" s="17">
        <f>VLOOKUP($A268,'[1]Export Worksheet'!$A$2:$T$576,20,FALSE)</f>
        <v>1</v>
      </c>
    </row>
    <row r="269" spans="1:24" x14ac:dyDescent="0.2">
      <c r="A269" t="s">
        <v>546</v>
      </c>
      <c r="B269" s="4">
        <v>200322</v>
      </c>
      <c r="C269" t="s">
        <v>173</v>
      </c>
      <c r="D269" s="4">
        <v>2015</v>
      </c>
      <c r="E269" t="s">
        <v>198</v>
      </c>
      <c r="F269" t="s">
        <v>113</v>
      </c>
      <c r="G269" t="s">
        <v>50</v>
      </c>
      <c r="H269" s="4">
        <v>3191</v>
      </c>
      <c r="I269" t="s">
        <v>209</v>
      </c>
      <c r="J269" t="s">
        <v>32</v>
      </c>
      <c r="K269" t="s">
        <v>44</v>
      </c>
      <c r="L269" t="s">
        <v>130</v>
      </c>
      <c r="M269" s="1">
        <v>49</v>
      </c>
      <c r="O269" t="s">
        <v>40</v>
      </c>
      <c r="S269" s="32">
        <v>2.0996999999999999</v>
      </c>
      <c r="T269" s="1">
        <v>1</v>
      </c>
      <c r="U269" s="1">
        <v>2</v>
      </c>
      <c r="W269" t="s">
        <v>205</v>
      </c>
      <c r="X269" s="17">
        <f>VLOOKUP($A269,'[1]Export Worksheet'!$A$2:$T$576,20,FALSE)</f>
        <v>1</v>
      </c>
    </row>
    <row r="270" spans="1:24" x14ac:dyDescent="0.2">
      <c r="A270" t="s">
        <v>547</v>
      </c>
      <c r="B270" s="4">
        <v>200322</v>
      </c>
      <c r="C270" t="s">
        <v>173</v>
      </c>
      <c r="D270" s="4">
        <v>2015</v>
      </c>
      <c r="E270" t="s">
        <v>198</v>
      </c>
      <c r="F270" t="s">
        <v>113</v>
      </c>
      <c r="G270" t="s">
        <v>50</v>
      </c>
      <c r="H270" s="4">
        <v>3473</v>
      </c>
      <c r="I270" t="s">
        <v>209</v>
      </c>
      <c r="J270" t="s">
        <v>201</v>
      </c>
      <c r="K270" t="s">
        <v>200</v>
      </c>
      <c r="L270" t="s">
        <v>130</v>
      </c>
      <c r="M270" s="1">
        <v>49</v>
      </c>
      <c r="O270" t="s">
        <v>40</v>
      </c>
      <c r="S270" s="32">
        <v>2.0996999999999999</v>
      </c>
      <c r="T270" s="1">
        <v>1</v>
      </c>
      <c r="U270" s="1">
        <v>2</v>
      </c>
      <c r="W270" t="s">
        <v>205</v>
      </c>
      <c r="X270" s="17">
        <f>VLOOKUP($A270,'[1]Export Worksheet'!$A$2:$T$576,20,FALSE)</f>
        <v>1</v>
      </c>
    </row>
    <row r="271" spans="1:24" x14ac:dyDescent="0.2">
      <c r="A271" t="s">
        <v>548</v>
      </c>
      <c r="B271" s="4">
        <v>200323</v>
      </c>
      <c r="C271" t="s">
        <v>189</v>
      </c>
      <c r="D271" s="4">
        <v>2015</v>
      </c>
      <c r="E271" t="s">
        <v>198</v>
      </c>
      <c r="F271" t="s">
        <v>113</v>
      </c>
      <c r="G271" t="s">
        <v>50</v>
      </c>
      <c r="H271" s="4">
        <v>3235</v>
      </c>
      <c r="I271" t="s">
        <v>209</v>
      </c>
      <c r="J271" t="s">
        <v>136</v>
      </c>
      <c r="K271" t="s">
        <v>81</v>
      </c>
      <c r="L271" t="s">
        <v>63</v>
      </c>
      <c r="M271" s="1">
        <v>95</v>
      </c>
      <c r="O271" t="s">
        <v>40</v>
      </c>
      <c r="S271" s="32">
        <v>40.257300000000001</v>
      </c>
      <c r="T271" s="1">
        <v>2</v>
      </c>
      <c r="U271" s="1">
        <v>2</v>
      </c>
      <c r="W271" t="s">
        <v>205</v>
      </c>
      <c r="X271" s="17">
        <f>VLOOKUP($A271,'[1]Export Worksheet'!$A$2:$T$576,20,FALSE)</f>
        <v>2</v>
      </c>
    </row>
    <row r="272" spans="1:24" x14ac:dyDescent="0.2">
      <c r="A272" t="s">
        <v>549</v>
      </c>
      <c r="B272" s="4">
        <v>200323</v>
      </c>
      <c r="C272" t="s">
        <v>189</v>
      </c>
      <c r="D272" s="4">
        <v>2015</v>
      </c>
      <c r="E272" t="s">
        <v>198</v>
      </c>
      <c r="F272" t="s">
        <v>113</v>
      </c>
      <c r="G272" t="s">
        <v>50</v>
      </c>
      <c r="H272" s="4">
        <v>3231</v>
      </c>
      <c r="I272" t="s">
        <v>209</v>
      </c>
      <c r="J272" t="s">
        <v>158</v>
      </c>
      <c r="K272" t="s">
        <v>35</v>
      </c>
      <c r="L272" t="s">
        <v>63</v>
      </c>
      <c r="M272" s="1">
        <v>95</v>
      </c>
      <c r="O272" t="s">
        <v>40</v>
      </c>
      <c r="S272" s="32">
        <v>40.257300000000001</v>
      </c>
      <c r="T272" s="1">
        <v>2</v>
      </c>
      <c r="U272" s="1">
        <v>2</v>
      </c>
      <c r="W272" t="s">
        <v>205</v>
      </c>
      <c r="X272" s="17">
        <f>VLOOKUP($A272,'[1]Export Worksheet'!$A$2:$T$576,20,FALSE)</f>
        <v>2</v>
      </c>
    </row>
    <row r="273" spans="1:24" x14ac:dyDescent="0.2">
      <c r="A273" t="s">
        <v>550</v>
      </c>
      <c r="B273" s="4">
        <v>200323</v>
      </c>
      <c r="C273" t="s">
        <v>189</v>
      </c>
      <c r="D273" s="4">
        <v>2015</v>
      </c>
      <c r="E273" t="s">
        <v>198</v>
      </c>
      <c r="F273" t="s">
        <v>113</v>
      </c>
      <c r="G273" t="s">
        <v>50</v>
      </c>
      <c r="H273" s="4">
        <v>3209</v>
      </c>
      <c r="I273" t="s">
        <v>209</v>
      </c>
      <c r="J273" t="s">
        <v>108</v>
      </c>
      <c r="K273" t="s">
        <v>166</v>
      </c>
      <c r="L273" t="s">
        <v>63</v>
      </c>
      <c r="M273" s="1">
        <v>95</v>
      </c>
      <c r="O273" t="s">
        <v>40</v>
      </c>
      <c r="S273" s="32">
        <v>40.257300000000001</v>
      </c>
      <c r="T273" s="1">
        <v>2</v>
      </c>
      <c r="U273" s="1">
        <v>2</v>
      </c>
      <c r="W273" t="s">
        <v>205</v>
      </c>
      <c r="X273" s="17">
        <f>VLOOKUP($A273,'[1]Export Worksheet'!$A$2:$T$576,20,FALSE)</f>
        <v>2</v>
      </c>
    </row>
    <row r="274" spans="1:24" x14ac:dyDescent="0.2">
      <c r="A274" t="s">
        <v>551</v>
      </c>
      <c r="B274" s="4">
        <v>200323</v>
      </c>
      <c r="C274" t="s">
        <v>189</v>
      </c>
      <c r="D274" s="4">
        <v>2015</v>
      </c>
      <c r="E274" t="s">
        <v>198</v>
      </c>
      <c r="F274" t="s">
        <v>113</v>
      </c>
      <c r="G274" t="s">
        <v>50</v>
      </c>
      <c r="H274" s="4">
        <v>3203</v>
      </c>
      <c r="I274" t="s">
        <v>209</v>
      </c>
      <c r="J274" t="s">
        <v>19</v>
      </c>
      <c r="K274" t="s">
        <v>29</v>
      </c>
      <c r="L274" t="s">
        <v>63</v>
      </c>
      <c r="M274" s="1">
        <v>95</v>
      </c>
      <c r="O274" t="s">
        <v>40</v>
      </c>
      <c r="S274" s="32">
        <v>40.257300000000001</v>
      </c>
      <c r="T274" s="1">
        <v>2</v>
      </c>
      <c r="U274" s="1">
        <v>2</v>
      </c>
      <c r="W274" t="s">
        <v>205</v>
      </c>
      <c r="X274" s="17">
        <f>VLOOKUP($A274,'[1]Export Worksheet'!$A$2:$T$576,20,FALSE)</f>
        <v>2</v>
      </c>
    </row>
    <row r="275" spans="1:24" x14ac:dyDescent="0.2">
      <c r="A275" t="s">
        <v>552</v>
      </c>
      <c r="B275" s="4">
        <v>200323</v>
      </c>
      <c r="C275" t="s">
        <v>189</v>
      </c>
      <c r="D275" s="4">
        <v>2015</v>
      </c>
      <c r="E275" t="s">
        <v>198</v>
      </c>
      <c r="F275" t="s">
        <v>113</v>
      </c>
      <c r="G275" t="s">
        <v>50</v>
      </c>
      <c r="H275" s="4">
        <v>3480</v>
      </c>
      <c r="I275" t="s">
        <v>209</v>
      </c>
      <c r="J275" t="s">
        <v>199</v>
      </c>
      <c r="K275" t="s">
        <v>75</v>
      </c>
      <c r="L275" t="s">
        <v>63</v>
      </c>
      <c r="M275" s="1">
        <v>95</v>
      </c>
      <c r="O275" t="s">
        <v>40</v>
      </c>
      <c r="S275" s="32">
        <v>40.257300000000001</v>
      </c>
      <c r="T275" s="1">
        <v>2</v>
      </c>
      <c r="U275" s="1">
        <v>2</v>
      </c>
      <c r="W275" t="s">
        <v>205</v>
      </c>
      <c r="X275" s="17">
        <f>VLOOKUP($A275,'[1]Export Worksheet'!$A$2:$T$576,20,FALSE)</f>
        <v>2</v>
      </c>
    </row>
    <row r="276" spans="1:24" x14ac:dyDescent="0.2">
      <c r="A276" t="s">
        <v>553</v>
      </c>
      <c r="B276" s="4">
        <v>200323</v>
      </c>
      <c r="C276" t="s">
        <v>189</v>
      </c>
      <c r="D276" s="4">
        <v>2015</v>
      </c>
      <c r="E276" t="s">
        <v>198</v>
      </c>
      <c r="F276" t="s">
        <v>113</v>
      </c>
      <c r="G276" t="s">
        <v>50</v>
      </c>
      <c r="H276" s="4">
        <v>3488</v>
      </c>
      <c r="I276" t="s">
        <v>209</v>
      </c>
      <c r="J276" t="s">
        <v>80</v>
      </c>
      <c r="K276" t="s">
        <v>98</v>
      </c>
      <c r="L276" t="s">
        <v>130</v>
      </c>
      <c r="M276" s="1">
        <v>0</v>
      </c>
      <c r="O276" t="s">
        <v>168</v>
      </c>
      <c r="S276" s="32">
        <v>40.257300000000001</v>
      </c>
      <c r="T276" s="1">
        <v>1</v>
      </c>
      <c r="U276" s="1">
        <v>2</v>
      </c>
      <c r="W276" t="s">
        <v>205</v>
      </c>
      <c r="X276" s="17">
        <f>VLOOKUP($A276,'[1]Export Worksheet'!$A$2:$T$576,20,FALSE)</f>
        <v>1</v>
      </c>
    </row>
    <row r="277" spans="1:24" x14ac:dyDescent="0.2">
      <c r="A277" t="s">
        <v>554</v>
      </c>
      <c r="B277" s="4">
        <v>200323</v>
      </c>
      <c r="C277" t="s">
        <v>189</v>
      </c>
      <c r="D277" s="4">
        <v>2015</v>
      </c>
      <c r="E277" t="s">
        <v>198</v>
      </c>
      <c r="F277" t="s">
        <v>113</v>
      </c>
      <c r="G277" t="s">
        <v>50</v>
      </c>
      <c r="H277" s="4">
        <v>3191</v>
      </c>
      <c r="I277" t="s">
        <v>209</v>
      </c>
      <c r="J277" t="s">
        <v>32</v>
      </c>
      <c r="K277" t="s">
        <v>44</v>
      </c>
      <c r="L277" t="s">
        <v>130</v>
      </c>
      <c r="M277" s="1">
        <v>49</v>
      </c>
      <c r="O277" t="s">
        <v>40</v>
      </c>
      <c r="S277" s="32">
        <v>40.257300000000001</v>
      </c>
      <c r="T277" s="1">
        <v>1</v>
      </c>
      <c r="U277" s="1">
        <v>2</v>
      </c>
      <c r="W277" t="s">
        <v>205</v>
      </c>
      <c r="X277" s="17">
        <f>VLOOKUP($A277,'[1]Export Worksheet'!$A$2:$T$576,20,FALSE)</f>
        <v>1</v>
      </c>
    </row>
    <row r="278" spans="1:24" x14ac:dyDescent="0.2">
      <c r="A278" t="s">
        <v>555</v>
      </c>
      <c r="B278" s="4">
        <v>200323</v>
      </c>
      <c r="C278" t="s">
        <v>189</v>
      </c>
      <c r="D278" s="4">
        <v>2015</v>
      </c>
      <c r="E278" t="s">
        <v>198</v>
      </c>
      <c r="F278" t="s">
        <v>113</v>
      </c>
      <c r="G278" t="s">
        <v>50</v>
      </c>
      <c r="H278" s="4">
        <v>3473</v>
      </c>
      <c r="I278" t="s">
        <v>209</v>
      </c>
      <c r="J278" t="s">
        <v>201</v>
      </c>
      <c r="K278" t="s">
        <v>200</v>
      </c>
      <c r="L278" t="s">
        <v>130</v>
      </c>
      <c r="M278" s="1">
        <v>49</v>
      </c>
      <c r="O278" t="s">
        <v>40</v>
      </c>
      <c r="S278" s="32">
        <v>40.257300000000001</v>
      </c>
      <c r="T278" s="1">
        <v>1</v>
      </c>
      <c r="U278" s="1">
        <v>2</v>
      </c>
      <c r="W278" t="s">
        <v>205</v>
      </c>
      <c r="X278" s="17">
        <f>VLOOKUP($A278,'[1]Export Worksheet'!$A$2:$T$576,20,FALSE)</f>
        <v>1</v>
      </c>
    </row>
    <row r="279" spans="1:24" x14ac:dyDescent="0.2">
      <c r="A279" t="s">
        <v>556</v>
      </c>
      <c r="B279" s="4">
        <v>200324</v>
      </c>
      <c r="C279" t="s">
        <v>83</v>
      </c>
      <c r="D279" s="4">
        <v>2015</v>
      </c>
      <c r="E279" t="s">
        <v>120</v>
      </c>
      <c r="F279" t="s">
        <v>215</v>
      </c>
      <c r="G279" t="s">
        <v>66</v>
      </c>
      <c r="H279" s="4">
        <v>3235</v>
      </c>
      <c r="I279" t="s">
        <v>209</v>
      </c>
      <c r="J279" t="s">
        <v>136</v>
      </c>
      <c r="K279" t="s">
        <v>81</v>
      </c>
      <c r="L279" t="s">
        <v>63</v>
      </c>
      <c r="M279" s="1">
        <v>81</v>
      </c>
      <c r="O279" t="s">
        <v>40</v>
      </c>
      <c r="S279" s="32">
        <v>6.5799999999999997E-2</v>
      </c>
      <c r="T279" s="1">
        <v>2</v>
      </c>
      <c r="U279" s="1">
        <v>2</v>
      </c>
      <c r="W279" t="s">
        <v>205</v>
      </c>
      <c r="X279" s="17">
        <f>VLOOKUP($A279,'[1]Export Worksheet'!$A$2:$T$576,20,FALSE)</f>
        <v>1</v>
      </c>
    </row>
    <row r="280" spans="1:24" x14ac:dyDescent="0.2">
      <c r="A280" t="s">
        <v>557</v>
      </c>
      <c r="B280" s="4">
        <v>200324</v>
      </c>
      <c r="C280" t="s">
        <v>83</v>
      </c>
      <c r="D280" s="4">
        <v>2015</v>
      </c>
      <c r="E280" t="s">
        <v>120</v>
      </c>
      <c r="F280" t="s">
        <v>215</v>
      </c>
      <c r="G280" t="s">
        <v>66</v>
      </c>
      <c r="H280" s="4">
        <v>3231</v>
      </c>
      <c r="I280" t="s">
        <v>209</v>
      </c>
      <c r="J280" t="s">
        <v>158</v>
      </c>
      <c r="K280" t="s">
        <v>35</v>
      </c>
      <c r="L280" t="s">
        <v>63</v>
      </c>
      <c r="M280" s="1">
        <v>81</v>
      </c>
      <c r="O280" t="s">
        <v>40</v>
      </c>
      <c r="S280" s="32">
        <v>6.5799999999999997E-2</v>
      </c>
      <c r="T280" s="1">
        <v>2</v>
      </c>
      <c r="U280" s="1">
        <v>2</v>
      </c>
      <c r="W280" t="s">
        <v>205</v>
      </c>
      <c r="X280" s="17">
        <f>VLOOKUP($A280,'[1]Export Worksheet'!$A$2:$T$576,20,FALSE)</f>
        <v>1</v>
      </c>
    </row>
    <row r="281" spans="1:24" x14ac:dyDescent="0.2">
      <c r="A281" t="s">
        <v>558</v>
      </c>
      <c r="B281" s="4">
        <v>200324</v>
      </c>
      <c r="C281" t="s">
        <v>83</v>
      </c>
      <c r="D281" s="4">
        <v>2015</v>
      </c>
      <c r="E281" t="s">
        <v>120</v>
      </c>
      <c r="F281" t="s">
        <v>215</v>
      </c>
      <c r="G281" t="s">
        <v>66</v>
      </c>
      <c r="H281" s="4">
        <v>3209</v>
      </c>
      <c r="I281" t="s">
        <v>209</v>
      </c>
      <c r="J281" t="s">
        <v>108</v>
      </c>
      <c r="K281" t="s">
        <v>166</v>
      </c>
      <c r="L281" t="s">
        <v>63</v>
      </c>
      <c r="M281" s="1">
        <v>81</v>
      </c>
      <c r="O281" t="s">
        <v>40</v>
      </c>
      <c r="S281" s="32">
        <v>6.5799999999999997E-2</v>
      </c>
      <c r="T281" s="1">
        <v>2</v>
      </c>
      <c r="U281" s="1">
        <v>2</v>
      </c>
      <c r="W281" t="s">
        <v>205</v>
      </c>
      <c r="X281" s="17">
        <f>VLOOKUP($A281,'[1]Export Worksheet'!$A$2:$T$576,20,FALSE)</f>
        <v>1</v>
      </c>
    </row>
    <row r="282" spans="1:24" x14ac:dyDescent="0.2">
      <c r="A282" t="s">
        <v>559</v>
      </c>
      <c r="B282" s="4">
        <v>200324</v>
      </c>
      <c r="C282" t="s">
        <v>83</v>
      </c>
      <c r="D282" s="4">
        <v>2015</v>
      </c>
      <c r="E282" t="s">
        <v>120</v>
      </c>
      <c r="F282" t="s">
        <v>215</v>
      </c>
      <c r="G282" t="s">
        <v>66</v>
      </c>
      <c r="H282" s="4">
        <v>3197</v>
      </c>
      <c r="I282" t="s">
        <v>209</v>
      </c>
      <c r="J282" t="s">
        <v>147</v>
      </c>
      <c r="K282" t="s">
        <v>46</v>
      </c>
      <c r="L282" t="s">
        <v>63</v>
      </c>
      <c r="M282" s="1">
        <v>81</v>
      </c>
      <c r="O282" t="s">
        <v>40</v>
      </c>
      <c r="S282" s="32">
        <v>6.5799999999999997E-2</v>
      </c>
      <c r="T282" s="1">
        <v>2</v>
      </c>
      <c r="U282" s="1">
        <v>2</v>
      </c>
      <c r="W282" t="s">
        <v>205</v>
      </c>
      <c r="X282" s="17">
        <f>VLOOKUP($A282,'[1]Export Worksheet'!$A$2:$T$576,20,FALSE)</f>
        <v>1</v>
      </c>
    </row>
    <row r="283" spans="1:24" x14ac:dyDescent="0.2">
      <c r="A283" t="s">
        <v>560</v>
      </c>
      <c r="B283" s="4">
        <v>200324</v>
      </c>
      <c r="C283" t="s">
        <v>83</v>
      </c>
      <c r="D283" s="4">
        <v>2015</v>
      </c>
      <c r="E283" t="s">
        <v>120</v>
      </c>
      <c r="F283" t="s">
        <v>215</v>
      </c>
      <c r="G283" t="s">
        <v>66</v>
      </c>
      <c r="H283" s="4">
        <v>3163</v>
      </c>
      <c r="I283" t="s">
        <v>209</v>
      </c>
      <c r="J283" t="s">
        <v>110</v>
      </c>
      <c r="K283" t="s">
        <v>68</v>
      </c>
      <c r="L283" t="s">
        <v>130</v>
      </c>
      <c r="M283" s="1">
        <v>100</v>
      </c>
      <c r="O283" t="s">
        <v>40</v>
      </c>
      <c r="S283" s="32">
        <v>6.5799999999999997E-2</v>
      </c>
      <c r="T283" s="1">
        <v>1</v>
      </c>
      <c r="U283" s="1">
        <v>2</v>
      </c>
      <c r="W283" t="s">
        <v>205</v>
      </c>
      <c r="X283" s="17">
        <f>VLOOKUP($A283,'[1]Export Worksheet'!$A$2:$T$576,20,FALSE)</f>
        <v>1</v>
      </c>
    </row>
    <row r="284" spans="1:24" x14ac:dyDescent="0.2">
      <c r="A284" t="s">
        <v>561</v>
      </c>
      <c r="B284" s="4">
        <v>200324</v>
      </c>
      <c r="C284" t="s">
        <v>83</v>
      </c>
      <c r="D284" s="4">
        <v>2015</v>
      </c>
      <c r="E284" t="s">
        <v>120</v>
      </c>
      <c r="F284" t="s">
        <v>215</v>
      </c>
      <c r="G284" t="s">
        <v>66</v>
      </c>
      <c r="H284" s="4">
        <v>3241</v>
      </c>
      <c r="I284" t="s">
        <v>209</v>
      </c>
      <c r="J284" t="s">
        <v>27</v>
      </c>
      <c r="K284" t="s">
        <v>16</v>
      </c>
      <c r="L284" t="s">
        <v>130</v>
      </c>
      <c r="M284" s="1">
        <v>100</v>
      </c>
      <c r="N284" s="31">
        <v>7.0439999999999996</v>
      </c>
      <c r="O284" t="s">
        <v>40</v>
      </c>
      <c r="P284" s="4">
        <v>301023</v>
      </c>
      <c r="Q284" t="s">
        <v>216</v>
      </c>
      <c r="S284" s="32">
        <v>6.5799999999999997E-2</v>
      </c>
      <c r="T284" s="1">
        <v>1</v>
      </c>
      <c r="U284" s="1">
        <v>2</v>
      </c>
      <c r="W284" t="s">
        <v>205</v>
      </c>
      <c r="X284" s="17">
        <f>VLOOKUP($A284,'[1]Export Worksheet'!$A$2:$T$576,20,FALSE)</f>
        <v>1</v>
      </c>
    </row>
    <row r="285" spans="1:24" x14ac:dyDescent="0.2">
      <c r="A285" t="s">
        <v>562</v>
      </c>
      <c r="B285" s="4">
        <v>200324</v>
      </c>
      <c r="C285" t="s">
        <v>83</v>
      </c>
      <c r="D285" s="4">
        <v>2015</v>
      </c>
      <c r="E285" t="s">
        <v>120</v>
      </c>
      <c r="F285" t="s">
        <v>215</v>
      </c>
      <c r="G285" t="s">
        <v>66</v>
      </c>
      <c r="H285" s="4">
        <v>3239</v>
      </c>
      <c r="I285" t="s">
        <v>209</v>
      </c>
      <c r="J285" t="s">
        <v>142</v>
      </c>
      <c r="K285" t="s">
        <v>106</v>
      </c>
      <c r="L285" t="s">
        <v>130</v>
      </c>
      <c r="M285" s="1">
        <v>100</v>
      </c>
      <c r="N285" s="31">
        <v>7.0439999999999996</v>
      </c>
      <c r="O285" t="s">
        <v>40</v>
      </c>
      <c r="P285" s="4">
        <v>301023</v>
      </c>
      <c r="Q285" t="s">
        <v>216</v>
      </c>
      <c r="S285" s="32">
        <v>6.5799999999999997E-2</v>
      </c>
      <c r="T285" s="1">
        <v>1</v>
      </c>
      <c r="U285" s="1">
        <v>2</v>
      </c>
      <c r="W285" t="s">
        <v>205</v>
      </c>
      <c r="X285" s="17">
        <f>VLOOKUP($A285,'[1]Export Worksheet'!$A$2:$T$576,20,FALSE)</f>
        <v>1</v>
      </c>
    </row>
    <row r="286" spans="1:24" x14ac:dyDescent="0.2">
      <c r="A286" t="s">
        <v>563</v>
      </c>
      <c r="B286" s="4">
        <v>200324</v>
      </c>
      <c r="C286" t="s">
        <v>83</v>
      </c>
      <c r="D286" s="4">
        <v>2015</v>
      </c>
      <c r="E286" t="s">
        <v>120</v>
      </c>
      <c r="F286" t="s">
        <v>215</v>
      </c>
      <c r="G286" t="s">
        <v>66</v>
      </c>
      <c r="H286" s="4">
        <v>3487</v>
      </c>
      <c r="I286" t="s">
        <v>209</v>
      </c>
      <c r="J286" t="s">
        <v>156</v>
      </c>
      <c r="K286" t="s">
        <v>164</v>
      </c>
      <c r="L286" t="s">
        <v>63</v>
      </c>
      <c r="M286" s="1">
        <v>81</v>
      </c>
      <c r="O286" t="s">
        <v>40</v>
      </c>
      <c r="S286" s="32">
        <v>6.5799999999999997E-2</v>
      </c>
      <c r="T286" s="1">
        <v>2</v>
      </c>
      <c r="U286" s="1">
        <v>2</v>
      </c>
      <c r="W286" t="s">
        <v>205</v>
      </c>
      <c r="X286" s="17">
        <f>VLOOKUP($A286,'[1]Export Worksheet'!$A$2:$T$576,20,FALSE)</f>
        <v>1</v>
      </c>
    </row>
    <row r="287" spans="1:24" x14ac:dyDescent="0.2">
      <c r="A287" t="s">
        <v>564</v>
      </c>
      <c r="B287" s="4">
        <v>200324</v>
      </c>
      <c r="C287" t="s">
        <v>83</v>
      </c>
      <c r="D287" s="4">
        <v>2015</v>
      </c>
      <c r="E287" t="s">
        <v>120</v>
      </c>
      <c r="F287" t="s">
        <v>215</v>
      </c>
      <c r="G287" t="s">
        <v>66</v>
      </c>
      <c r="H287" s="4">
        <v>3203</v>
      </c>
      <c r="I287" t="s">
        <v>209</v>
      </c>
      <c r="J287" t="s">
        <v>19</v>
      </c>
      <c r="K287" t="s">
        <v>29</v>
      </c>
      <c r="L287" t="s">
        <v>130</v>
      </c>
      <c r="M287" s="1">
        <v>49</v>
      </c>
      <c r="O287" t="s">
        <v>40</v>
      </c>
      <c r="S287" s="32">
        <v>6.5799999999999997E-2</v>
      </c>
      <c r="T287" s="1">
        <v>1</v>
      </c>
      <c r="U287" s="1">
        <v>2</v>
      </c>
      <c r="W287" t="s">
        <v>205</v>
      </c>
      <c r="X287" s="17">
        <f>VLOOKUP($A287,'[1]Export Worksheet'!$A$2:$T$576,20,FALSE)</f>
        <v>1</v>
      </c>
    </row>
    <row r="288" spans="1:24" x14ac:dyDescent="0.2">
      <c r="A288" t="s">
        <v>565</v>
      </c>
      <c r="B288" s="4">
        <v>200324</v>
      </c>
      <c r="C288" t="s">
        <v>83</v>
      </c>
      <c r="D288" s="4">
        <v>2015</v>
      </c>
      <c r="E288" t="s">
        <v>120</v>
      </c>
      <c r="F288" t="s">
        <v>215</v>
      </c>
      <c r="G288" t="s">
        <v>66</v>
      </c>
      <c r="H288" s="4">
        <v>3351</v>
      </c>
      <c r="I288" t="s">
        <v>209</v>
      </c>
      <c r="J288" t="s">
        <v>100</v>
      </c>
      <c r="K288" t="s">
        <v>220</v>
      </c>
      <c r="L288" t="s">
        <v>130</v>
      </c>
      <c r="M288" s="1">
        <v>49</v>
      </c>
      <c r="O288" t="s">
        <v>40</v>
      </c>
      <c r="S288" s="32">
        <v>6.5799999999999997E-2</v>
      </c>
      <c r="T288" s="1">
        <v>1</v>
      </c>
      <c r="U288" s="1">
        <v>2</v>
      </c>
      <c r="W288" t="s">
        <v>205</v>
      </c>
      <c r="X288" s="17">
        <f>VLOOKUP($A288,'[1]Export Worksheet'!$A$2:$T$576,20,FALSE)</f>
        <v>1</v>
      </c>
    </row>
    <row r="289" spans="1:24" x14ac:dyDescent="0.2">
      <c r="A289" t="s">
        <v>566</v>
      </c>
      <c r="B289" s="4">
        <v>200324</v>
      </c>
      <c r="C289" t="s">
        <v>83</v>
      </c>
      <c r="D289" s="4">
        <v>2015</v>
      </c>
      <c r="E289" t="s">
        <v>120</v>
      </c>
      <c r="F289" t="s">
        <v>215</v>
      </c>
      <c r="G289" t="s">
        <v>66</v>
      </c>
      <c r="H289" s="4">
        <v>3183</v>
      </c>
      <c r="I289" t="s">
        <v>209</v>
      </c>
      <c r="J289" t="s">
        <v>122</v>
      </c>
      <c r="K289" t="s">
        <v>202</v>
      </c>
      <c r="L289" t="s">
        <v>204</v>
      </c>
      <c r="M289" s="1">
        <v>100</v>
      </c>
      <c r="O289" t="s">
        <v>40</v>
      </c>
      <c r="S289" s="32">
        <v>6.5799999999999997E-2</v>
      </c>
      <c r="T289" s="1">
        <v>21</v>
      </c>
      <c r="U289" s="1">
        <v>2</v>
      </c>
      <c r="W289" t="s">
        <v>205</v>
      </c>
      <c r="X289" s="17">
        <f>VLOOKUP($A289,'[1]Export Worksheet'!$A$2:$T$576,20,FALSE)</f>
        <v>21</v>
      </c>
    </row>
    <row r="290" spans="1:24" x14ac:dyDescent="0.2">
      <c r="A290" t="s">
        <v>567</v>
      </c>
      <c r="B290" s="4">
        <v>200324</v>
      </c>
      <c r="C290" t="s">
        <v>83</v>
      </c>
      <c r="D290" s="4">
        <v>2015</v>
      </c>
      <c r="E290" t="s">
        <v>120</v>
      </c>
      <c r="F290" t="s">
        <v>215</v>
      </c>
      <c r="G290" t="s">
        <v>66</v>
      </c>
      <c r="H290" s="4">
        <v>3365</v>
      </c>
      <c r="I290" t="s">
        <v>209</v>
      </c>
      <c r="J290" t="s">
        <v>133</v>
      </c>
      <c r="K290" t="s">
        <v>3</v>
      </c>
      <c r="L290" t="s">
        <v>204</v>
      </c>
      <c r="M290" s="1">
        <v>100</v>
      </c>
      <c r="N290" s="31">
        <v>0.106</v>
      </c>
      <c r="O290" t="s">
        <v>40</v>
      </c>
      <c r="P290" s="4">
        <v>301023</v>
      </c>
      <c r="Q290" t="s">
        <v>216</v>
      </c>
      <c r="S290" s="32">
        <v>6.5799999999999997E-2</v>
      </c>
      <c r="T290" s="1">
        <v>21</v>
      </c>
      <c r="U290" s="1">
        <v>2</v>
      </c>
      <c r="W290" t="s">
        <v>205</v>
      </c>
      <c r="X290" s="17">
        <f>VLOOKUP($A290,'[1]Export Worksheet'!$A$2:$T$576,20,FALSE)</f>
        <v>21</v>
      </c>
    </row>
    <row r="291" spans="1:24" x14ac:dyDescent="0.2">
      <c r="A291" t="s">
        <v>568</v>
      </c>
      <c r="B291" s="4">
        <v>200324</v>
      </c>
      <c r="C291" t="s">
        <v>83</v>
      </c>
      <c r="D291" s="4">
        <v>2015</v>
      </c>
      <c r="E291" t="s">
        <v>120</v>
      </c>
      <c r="F291" t="s">
        <v>215</v>
      </c>
      <c r="G291" t="s">
        <v>66</v>
      </c>
      <c r="H291" s="4">
        <v>3191</v>
      </c>
      <c r="I291" t="s">
        <v>209</v>
      </c>
      <c r="J291" t="s">
        <v>32</v>
      </c>
      <c r="K291" t="s">
        <v>44</v>
      </c>
      <c r="L291" t="s">
        <v>130</v>
      </c>
      <c r="M291" s="1">
        <v>49</v>
      </c>
      <c r="O291" t="s">
        <v>40</v>
      </c>
      <c r="S291" s="32">
        <v>6.5799999999999997E-2</v>
      </c>
      <c r="T291" s="1">
        <v>1</v>
      </c>
      <c r="U291" s="1">
        <v>2</v>
      </c>
      <c r="W291" t="s">
        <v>205</v>
      </c>
      <c r="X291" s="17">
        <f>VLOOKUP($A291,'[1]Export Worksheet'!$A$2:$T$576,20,FALSE)</f>
        <v>1</v>
      </c>
    </row>
    <row r="292" spans="1:24" x14ac:dyDescent="0.2">
      <c r="A292" t="s">
        <v>569</v>
      </c>
      <c r="B292" s="4">
        <v>200324</v>
      </c>
      <c r="C292" t="s">
        <v>83</v>
      </c>
      <c r="D292" s="4">
        <v>2015</v>
      </c>
      <c r="E292" t="s">
        <v>120</v>
      </c>
      <c r="F292" t="s">
        <v>215</v>
      </c>
      <c r="G292" t="s">
        <v>66</v>
      </c>
      <c r="H292" s="4">
        <v>3473</v>
      </c>
      <c r="I292" t="s">
        <v>209</v>
      </c>
      <c r="J292" t="s">
        <v>201</v>
      </c>
      <c r="K292" t="s">
        <v>200</v>
      </c>
      <c r="L292" t="s">
        <v>130</v>
      </c>
      <c r="M292" s="1">
        <v>49</v>
      </c>
      <c r="O292" t="s">
        <v>40</v>
      </c>
      <c r="S292" s="32">
        <v>6.5799999999999997E-2</v>
      </c>
      <c r="T292" s="1">
        <v>1</v>
      </c>
      <c r="U292" s="1">
        <v>2</v>
      </c>
      <c r="W292" t="s">
        <v>205</v>
      </c>
      <c r="X292" s="17">
        <f>VLOOKUP($A292,'[1]Export Worksheet'!$A$2:$T$576,20,FALSE)</f>
        <v>1</v>
      </c>
    </row>
    <row r="293" spans="1:24" x14ac:dyDescent="0.2">
      <c r="A293" t="s">
        <v>570</v>
      </c>
      <c r="B293" s="4">
        <v>200325</v>
      </c>
      <c r="C293" t="s">
        <v>148</v>
      </c>
      <c r="D293" s="4">
        <v>2015</v>
      </c>
      <c r="E293" t="s">
        <v>120</v>
      </c>
      <c r="F293" t="s">
        <v>215</v>
      </c>
      <c r="G293" t="s">
        <v>66</v>
      </c>
      <c r="H293" s="4">
        <v>3235</v>
      </c>
      <c r="I293" t="s">
        <v>209</v>
      </c>
      <c r="J293" t="s">
        <v>136</v>
      </c>
      <c r="K293" t="s">
        <v>81</v>
      </c>
      <c r="L293" t="s">
        <v>13</v>
      </c>
      <c r="M293" s="1">
        <v>49</v>
      </c>
      <c r="O293" t="s">
        <v>40</v>
      </c>
      <c r="S293" s="32">
        <v>2.7000000000000001E-3</v>
      </c>
      <c r="T293" s="1">
        <v>36</v>
      </c>
      <c r="U293" s="1">
        <v>2</v>
      </c>
      <c r="W293" t="s">
        <v>205</v>
      </c>
      <c r="X293" s="17">
        <f>VLOOKUP($A293,'[1]Export Worksheet'!$A$2:$T$576,20,FALSE)</f>
        <v>36</v>
      </c>
    </row>
    <row r="294" spans="1:24" x14ac:dyDescent="0.2">
      <c r="A294" t="s">
        <v>571</v>
      </c>
      <c r="B294" s="4">
        <v>200325</v>
      </c>
      <c r="C294" t="s">
        <v>148</v>
      </c>
      <c r="D294" s="4">
        <v>2015</v>
      </c>
      <c r="E294" t="s">
        <v>120</v>
      </c>
      <c r="F294" t="s">
        <v>215</v>
      </c>
      <c r="G294" t="s">
        <v>66</v>
      </c>
      <c r="H294" s="4">
        <v>3231</v>
      </c>
      <c r="I294" t="s">
        <v>209</v>
      </c>
      <c r="J294" t="s">
        <v>158</v>
      </c>
      <c r="K294" t="s">
        <v>35</v>
      </c>
      <c r="L294" t="s">
        <v>63</v>
      </c>
      <c r="M294" s="1">
        <v>81</v>
      </c>
      <c r="O294" t="s">
        <v>40</v>
      </c>
      <c r="S294" s="32">
        <v>2.7000000000000001E-3</v>
      </c>
      <c r="T294" s="1">
        <v>2</v>
      </c>
      <c r="U294" s="1">
        <v>2</v>
      </c>
      <c r="W294" t="s">
        <v>205</v>
      </c>
      <c r="X294" s="17">
        <f>VLOOKUP($A294,'[1]Export Worksheet'!$A$2:$T$576,20,FALSE)</f>
        <v>1</v>
      </c>
    </row>
    <row r="295" spans="1:24" x14ac:dyDescent="0.2">
      <c r="A295" t="s">
        <v>572</v>
      </c>
      <c r="B295" s="4">
        <v>200325</v>
      </c>
      <c r="C295" t="s">
        <v>148</v>
      </c>
      <c r="D295" s="4">
        <v>2015</v>
      </c>
      <c r="E295" t="s">
        <v>120</v>
      </c>
      <c r="F295" t="s">
        <v>215</v>
      </c>
      <c r="G295" t="s">
        <v>66</v>
      </c>
      <c r="H295" s="4">
        <v>3209</v>
      </c>
      <c r="I295" t="s">
        <v>209</v>
      </c>
      <c r="J295" t="s">
        <v>108</v>
      </c>
      <c r="K295" t="s">
        <v>166</v>
      </c>
      <c r="L295" t="s">
        <v>63</v>
      </c>
      <c r="M295" s="1">
        <v>81</v>
      </c>
      <c r="O295" t="s">
        <v>40</v>
      </c>
      <c r="S295" s="32">
        <v>2.7000000000000001E-3</v>
      </c>
      <c r="T295" s="1">
        <v>2</v>
      </c>
      <c r="U295" s="1">
        <v>2</v>
      </c>
      <c r="W295" t="s">
        <v>205</v>
      </c>
      <c r="X295" s="17">
        <f>VLOOKUP($A295,'[1]Export Worksheet'!$A$2:$T$576,20,FALSE)</f>
        <v>1</v>
      </c>
    </row>
    <row r="296" spans="1:24" x14ac:dyDescent="0.2">
      <c r="A296" t="s">
        <v>573</v>
      </c>
      <c r="B296" s="4">
        <v>200325</v>
      </c>
      <c r="C296" t="s">
        <v>148</v>
      </c>
      <c r="D296" s="4">
        <v>2015</v>
      </c>
      <c r="E296" t="s">
        <v>120</v>
      </c>
      <c r="F296" t="s">
        <v>215</v>
      </c>
      <c r="G296" t="s">
        <v>66</v>
      </c>
      <c r="H296" s="4">
        <v>3197</v>
      </c>
      <c r="I296" t="s">
        <v>209</v>
      </c>
      <c r="J296" t="s">
        <v>147</v>
      </c>
      <c r="K296" t="s">
        <v>46</v>
      </c>
      <c r="L296" t="s">
        <v>63</v>
      </c>
      <c r="M296" s="1">
        <v>81</v>
      </c>
      <c r="O296" t="s">
        <v>40</v>
      </c>
      <c r="S296" s="32">
        <v>2.7000000000000001E-3</v>
      </c>
      <c r="T296" s="1">
        <v>2</v>
      </c>
      <c r="U296" s="1">
        <v>2</v>
      </c>
      <c r="W296" t="s">
        <v>205</v>
      </c>
      <c r="X296" s="17">
        <f>VLOOKUP($A296,'[1]Export Worksheet'!$A$2:$T$576,20,FALSE)</f>
        <v>1</v>
      </c>
    </row>
    <row r="297" spans="1:24" x14ac:dyDescent="0.2">
      <c r="A297" t="s">
        <v>574</v>
      </c>
      <c r="B297" s="4">
        <v>200325</v>
      </c>
      <c r="C297" t="s">
        <v>148</v>
      </c>
      <c r="D297" s="4">
        <v>2015</v>
      </c>
      <c r="E297" t="s">
        <v>120</v>
      </c>
      <c r="F297" t="s">
        <v>215</v>
      </c>
      <c r="G297" t="s">
        <v>66</v>
      </c>
      <c r="H297" s="4">
        <v>3163</v>
      </c>
      <c r="I297" t="s">
        <v>209</v>
      </c>
      <c r="J297" t="s">
        <v>110</v>
      </c>
      <c r="K297" t="s">
        <v>68</v>
      </c>
      <c r="L297" t="s">
        <v>130</v>
      </c>
      <c r="M297" s="1">
        <v>100</v>
      </c>
      <c r="O297" t="s">
        <v>40</v>
      </c>
      <c r="S297" s="32">
        <v>2.7000000000000001E-3</v>
      </c>
      <c r="T297" s="1">
        <v>1</v>
      </c>
      <c r="U297" s="1">
        <v>2</v>
      </c>
      <c r="W297" t="s">
        <v>205</v>
      </c>
      <c r="X297" s="17">
        <f>VLOOKUP($A297,'[1]Export Worksheet'!$A$2:$T$576,20,FALSE)</f>
        <v>1</v>
      </c>
    </row>
    <row r="298" spans="1:24" x14ac:dyDescent="0.2">
      <c r="A298" t="s">
        <v>575</v>
      </c>
      <c r="B298" s="4">
        <v>200325</v>
      </c>
      <c r="C298" t="s">
        <v>148</v>
      </c>
      <c r="D298" s="4">
        <v>2015</v>
      </c>
      <c r="E298" t="s">
        <v>120</v>
      </c>
      <c r="F298" t="s">
        <v>215</v>
      </c>
      <c r="G298" t="s">
        <v>66</v>
      </c>
      <c r="H298" s="4">
        <v>3241</v>
      </c>
      <c r="I298" t="s">
        <v>209</v>
      </c>
      <c r="J298" t="s">
        <v>27</v>
      </c>
      <c r="K298" t="s">
        <v>16</v>
      </c>
      <c r="L298" t="s">
        <v>130</v>
      </c>
      <c r="M298" s="1">
        <v>100</v>
      </c>
      <c r="N298" s="31">
        <v>7.16</v>
      </c>
      <c r="O298" t="s">
        <v>40</v>
      </c>
      <c r="P298" s="4">
        <v>301026</v>
      </c>
      <c r="Q298" t="s">
        <v>48</v>
      </c>
      <c r="S298" s="32">
        <v>2.7000000000000001E-3</v>
      </c>
      <c r="T298" s="1">
        <v>1</v>
      </c>
      <c r="U298" s="1">
        <v>2</v>
      </c>
      <c r="W298" t="s">
        <v>205</v>
      </c>
      <c r="X298" s="17">
        <f>VLOOKUP($A298,'[1]Export Worksheet'!$A$2:$T$576,20,FALSE)</f>
        <v>1</v>
      </c>
    </row>
    <row r="299" spans="1:24" x14ac:dyDescent="0.2">
      <c r="A299" t="s">
        <v>576</v>
      </c>
      <c r="B299" s="4">
        <v>200325</v>
      </c>
      <c r="C299" t="s">
        <v>148</v>
      </c>
      <c r="D299" s="4">
        <v>2015</v>
      </c>
      <c r="E299" t="s">
        <v>120</v>
      </c>
      <c r="F299" t="s">
        <v>215</v>
      </c>
      <c r="G299" t="s">
        <v>66</v>
      </c>
      <c r="H299" s="4">
        <v>3239</v>
      </c>
      <c r="I299" t="s">
        <v>209</v>
      </c>
      <c r="J299" t="s">
        <v>142</v>
      </c>
      <c r="K299" t="s">
        <v>106</v>
      </c>
      <c r="L299" t="s">
        <v>130</v>
      </c>
      <c r="M299" s="1">
        <v>100</v>
      </c>
      <c r="N299" s="31">
        <v>7.16</v>
      </c>
      <c r="O299" t="s">
        <v>40</v>
      </c>
      <c r="P299" s="4">
        <v>301026</v>
      </c>
      <c r="Q299" t="s">
        <v>48</v>
      </c>
      <c r="S299" s="32">
        <v>2.7000000000000001E-3</v>
      </c>
      <c r="T299" s="1">
        <v>1</v>
      </c>
      <c r="U299" s="1">
        <v>2</v>
      </c>
      <c r="W299" t="s">
        <v>205</v>
      </c>
      <c r="X299" s="17">
        <f>VLOOKUP($A299,'[1]Export Worksheet'!$A$2:$T$576,20,FALSE)</f>
        <v>1</v>
      </c>
    </row>
    <row r="300" spans="1:24" x14ac:dyDescent="0.2">
      <c r="A300" t="s">
        <v>577</v>
      </c>
      <c r="B300" s="4">
        <v>200325</v>
      </c>
      <c r="C300" t="s">
        <v>148</v>
      </c>
      <c r="D300" s="4">
        <v>2015</v>
      </c>
      <c r="E300" t="s">
        <v>120</v>
      </c>
      <c r="F300" t="s">
        <v>215</v>
      </c>
      <c r="G300" t="s">
        <v>66</v>
      </c>
      <c r="H300" s="4">
        <v>3487</v>
      </c>
      <c r="I300" t="s">
        <v>209</v>
      </c>
      <c r="J300" t="s">
        <v>156</v>
      </c>
      <c r="K300" t="s">
        <v>164</v>
      </c>
      <c r="L300" t="s">
        <v>63</v>
      </c>
      <c r="M300" s="1">
        <v>81</v>
      </c>
      <c r="O300" t="s">
        <v>40</v>
      </c>
      <c r="S300" s="32">
        <v>2.7000000000000001E-3</v>
      </c>
      <c r="T300" s="1">
        <v>2</v>
      </c>
      <c r="U300" s="1">
        <v>2</v>
      </c>
      <c r="W300" t="s">
        <v>205</v>
      </c>
      <c r="X300" s="17">
        <f>VLOOKUP($A300,'[1]Export Worksheet'!$A$2:$T$576,20,FALSE)</f>
        <v>1</v>
      </c>
    </row>
    <row r="301" spans="1:24" x14ac:dyDescent="0.2">
      <c r="A301" t="s">
        <v>578</v>
      </c>
      <c r="B301" s="4">
        <v>200325</v>
      </c>
      <c r="C301" t="s">
        <v>148</v>
      </c>
      <c r="D301" s="4">
        <v>2015</v>
      </c>
      <c r="E301" t="s">
        <v>120</v>
      </c>
      <c r="F301" t="s">
        <v>215</v>
      </c>
      <c r="G301" t="s">
        <v>66</v>
      </c>
      <c r="H301" s="4">
        <v>3203</v>
      </c>
      <c r="I301" t="s">
        <v>209</v>
      </c>
      <c r="J301" t="s">
        <v>19</v>
      </c>
      <c r="K301" t="s">
        <v>29</v>
      </c>
      <c r="L301" t="s">
        <v>130</v>
      </c>
      <c r="M301" s="1">
        <v>49</v>
      </c>
      <c r="O301" t="s">
        <v>40</v>
      </c>
      <c r="S301" s="32">
        <v>2.7000000000000001E-3</v>
      </c>
      <c r="T301" s="1">
        <v>1</v>
      </c>
      <c r="U301" s="1">
        <v>2</v>
      </c>
      <c r="W301" t="s">
        <v>205</v>
      </c>
      <c r="X301" s="17">
        <f>VLOOKUP($A301,'[1]Export Worksheet'!$A$2:$T$576,20,FALSE)</f>
        <v>1</v>
      </c>
    </row>
    <row r="302" spans="1:24" x14ac:dyDescent="0.2">
      <c r="A302" t="s">
        <v>579</v>
      </c>
      <c r="B302" s="4">
        <v>200325</v>
      </c>
      <c r="C302" t="s">
        <v>148</v>
      </c>
      <c r="D302" s="4">
        <v>2015</v>
      </c>
      <c r="E302" t="s">
        <v>120</v>
      </c>
      <c r="F302" t="s">
        <v>215</v>
      </c>
      <c r="G302" t="s">
        <v>66</v>
      </c>
      <c r="H302" s="4">
        <v>3351</v>
      </c>
      <c r="I302" t="s">
        <v>209</v>
      </c>
      <c r="J302" t="s">
        <v>100</v>
      </c>
      <c r="K302" t="s">
        <v>220</v>
      </c>
      <c r="L302" t="s">
        <v>130</v>
      </c>
      <c r="M302" s="1">
        <v>49</v>
      </c>
      <c r="O302" t="s">
        <v>40</v>
      </c>
      <c r="S302" s="32">
        <v>2.7000000000000001E-3</v>
      </c>
      <c r="T302" s="1">
        <v>1</v>
      </c>
      <c r="U302" s="1">
        <v>2</v>
      </c>
      <c r="W302" t="s">
        <v>205</v>
      </c>
      <c r="X302" s="17">
        <f>VLOOKUP($A302,'[1]Export Worksheet'!$A$2:$T$576,20,FALSE)</f>
        <v>1</v>
      </c>
    </row>
    <row r="303" spans="1:24" x14ac:dyDescent="0.2">
      <c r="A303" t="s">
        <v>580</v>
      </c>
      <c r="B303" s="4">
        <v>200325</v>
      </c>
      <c r="C303" t="s">
        <v>148</v>
      </c>
      <c r="D303" s="4">
        <v>2015</v>
      </c>
      <c r="E303" t="s">
        <v>120</v>
      </c>
      <c r="F303" t="s">
        <v>215</v>
      </c>
      <c r="G303" t="s">
        <v>66</v>
      </c>
      <c r="H303" s="4">
        <v>3183</v>
      </c>
      <c r="I303" t="s">
        <v>209</v>
      </c>
      <c r="J303" t="s">
        <v>122</v>
      </c>
      <c r="K303" t="s">
        <v>202</v>
      </c>
      <c r="L303" t="s">
        <v>204</v>
      </c>
      <c r="M303" s="1">
        <v>100</v>
      </c>
      <c r="O303" t="s">
        <v>40</v>
      </c>
      <c r="S303" s="32">
        <v>2.7000000000000001E-3</v>
      </c>
      <c r="T303" s="1">
        <v>21</v>
      </c>
      <c r="U303" s="1">
        <v>2</v>
      </c>
      <c r="W303" t="s">
        <v>205</v>
      </c>
      <c r="X303" s="17">
        <f>VLOOKUP($A303,'[1]Export Worksheet'!$A$2:$T$576,20,FALSE)</f>
        <v>21</v>
      </c>
    </row>
    <row r="304" spans="1:24" x14ac:dyDescent="0.2">
      <c r="A304" t="s">
        <v>581</v>
      </c>
      <c r="B304" s="4">
        <v>200325</v>
      </c>
      <c r="C304" t="s">
        <v>148</v>
      </c>
      <c r="D304" s="4">
        <v>2015</v>
      </c>
      <c r="E304" t="s">
        <v>120</v>
      </c>
      <c r="F304" t="s">
        <v>215</v>
      </c>
      <c r="G304" t="s">
        <v>66</v>
      </c>
      <c r="H304" s="4">
        <v>3365</v>
      </c>
      <c r="I304" t="s">
        <v>209</v>
      </c>
      <c r="J304" t="s">
        <v>133</v>
      </c>
      <c r="K304" t="s">
        <v>3</v>
      </c>
      <c r="L304" t="s">
        <v>204</v>
      </c>
      <c r="M304" s="1">
        <v>100</v>
      </c>
      <c r="N304" s="31">
        <v>9.6000000000000002E-2</v>
      </c>
      <c r="O304" t="s">
        <v>40</v>
      </c>
      <c r="P304" s="4">
        <v>301026</v>
      </c>
      <c r="Q304" t="s">
        <v>48</v>
      </c>
      <c r="S304" s="32">
        <v>2.7000000000000001E-3</v>
      </c>
      <c r="T304" s="1">
        <v>21</v>
      </c>
      <c r="U304" s="1">
        <v>2</v>
      </c>
      <c r="W304" t="s">
        <v>205</v>
      </c>
      <c r="X304" s="17">
        <f>VLOOKUP($A304,'[1]Export Worksheet'!$A$2:$T$576,20,FALSE)</f>
        <v>21</v>
      </c>
    </row>
    <row r="305" spans="1:24" x14ac:dyDescent="0.2">
      <c r="A305" t="s">
        <v>582</v>
      </c>
      <c r="B305" s="4">
        <v>200325</v>
      </c>
      <c r="C305" t="s">
        <v>148</v>
      </c>
      <c r="D305" s="4">
        <v>2015</v>
      </c>
      <c r="E305" t="s">
        <v>120</v>
      </c>
      <c r="F305" t="s">
        <v>215</v>
      </c>
      <c r="G305" t="s">
        <v>66</v>
      </c>
      <c r="H305" s="4">
        <v>3191</v>
      </c>
      <c r="I305" t="s">
        <v>209</v>
      </c>
      <c r="J305" t="s">
        <v>32</v>
      </c>
      <c r="K305" t="s">
        <v>44</v>
      </c>
      <c r="L305" t="s">
        <v>130</v>
      </c>
      <c r="M305" s="1">
        <v>49</v>
      </c>
      <c r="O305" t="s">
        <v>40</v>
      </c>
      <c r="S305" s="32">
        <v>2.7000000000000001E-3</v>
      </c>
      <c r="T305" s="1">
        <v>1</v>
      </c>
      <c r="U305" s="1">
        <v>2</v>
      </c>
      <c r="W305" t="s">
        <v>205</v>
      </c>
      <c r="X305" s="17">
        <f>VLOOKUP($A305,'[1]Export Worksheet'!$A$2:$T$576,20,FALSE)</f>
        <v>1</v>
      </c>
    </row>
    <row r="306" spans="1:24" x14ac:dyDescent="0.2">
      <c r="A306" t="s">
        <v>583</v>
      </c>
      <c r="B306" s="4">
        <v>200325</v>
      </c>
      <c r="C306" t="s">
        <v>148</v>
      </c>
      <c r="D306" s="4">
        <v>2015</v>
      </c>
      <c r="E306" t="s">
        <v>120</v>
      </c>
      <c r="F306" t="s">
        <v>215</v>
      </c>
      <c r="G306" t="s">
        <v>66</v>
      </c>
      <c r="H306" s="4">
        <v>3473</v>
      </c>
      <c r="I306" t="s">
        <v>209</v>
      </c>
      <c r="J306" t="s">
        <v>201</v>
      </c>
      <c r="K306" t="s">
        <v>200</v>
      </c>
      <c r="L306" t="s">
        <v>130</v>
      </c>
      <c r="M306" s="1">
        <v>49</v>
      </c>
      <c r="O306" t="s">
        <v>40</v>
      </c>
      <c r="S306" s="32">
        <v>2.7000000000000001E-3</v>
      </c>
      <c r="T306" s="1">
        <v>1</v>
      </c>
      <c r="U306" s="1">
        <v>2</v>
      </c>
      <c r="W306" t="s">
        <v>205</v>
      </c>
      <c r="X306" s="17">
        <f>VLOOKUP($A306,'[1]Export Worksheet'!$A$2:$T$576,20,FALSE)</f>
        <v>1</v>
      </c>
    </row>
    <row r="307" spans="1:24" x14ac:dyDescent="0.2">
      <c r="A307" t="s">
        <v>584</v>
      </c>
      <c r="B307" s="4">
        <v>200327</v>
      </c>
      <c r="C307" t="s">
        <v>119</v>
      </c>
      <c r="D307" s="4">
        <v>2015</v>
      </c>
      <c r="E307" t="s">
        <v>120</v>
      </c>
      <c r="F307" t="s">
        <v>195</v>
      </c>
      <c r="G307" t="s">
        <v>95</v>
      </c>
      <c r="H307" s="4">
        <v>3235</v>
      </c>
      <c r="I307" t="s">
        <v>209</v>
      </c>
      <c r="J307" t="s">
        <v>136</v>
      </c>
      <c r="K307" t="s">
        <v>81</v>
      </c>
      <c r="L307" t="s">
        <v>63</v>
      </c>
      <c r="M307" s="1">
        <v>49</v>
      </c>
      <c r="O307" t="s">
        <v>40</v>
      </c>
      <c r="S307" s="32">
        <v>1.6199999999999999E-2</v>
      </c>
      <c r="T307" s="1">
        <v>2</v>
      </c>
      <c r="U307" s="1">
        <v>2</v>
      </c>
      <c r="W307" t="s">
        <v>205</v>
      </c>
      <c r="X307" s="17">
        <f>VLOOKUP($A307,'[1]Export Worksheet'!$A$2:$T$576,20,FALSE)</f>
        <v>2</v>
      </c>
    </row>
    <row r="308" spans="1:24" x14ac:dyDescent="0.2">
      <c r="A308" t="s">
        <v>585</v>
      </c>
      <c r="B308" s="4">
        <v>200327</v>
      </c>
      <c r="C308" t="s">
        <v>119</v>
      </c>
      <c r="D308" s="4">
        <v>2015</v>
      </c>
      <c r="E308" t="s">
        <v>120</v>
      </c>
      <c r="F308" t="s">
        <v>195</v>
      </c>
      <c r="G308" t="s">
        <v>95</v>
      </c>
      <c r="H308" s="4">
        <v>3231</v>
      </c>
      <c r="I308" t="s">
        <v>209</v>
      </c>
      <c r="J308" t="s">
        <v>158</v>
      </c>
      <c r="K308" t="s">
        <v>35</v>
      </c>
      <c r="L308" t="s">
        <v>63</v>
      </c>
      <c r="M308" s="1">
        <v>49</v>
      </c>
      <c r="O308" t="s">
        <v>40</v>
      </c>
      <c r="S308" s="32">
        <v>1.6199999999999999E-2</v>
      </c>
      <c r="T308" s="1">
        <v>2</v>
      </c>
      <c r="U308" s="1">
        <v>2</v>
      </c>
      <c r="W308" t="s">
        <v>205</v>
      </c>
      <c r="X308" s="17">
        <f>VLOOKUP($A308,'[1]Export Worksheet'!$A$2:$T$576,20,FALSE)</f>
        <v>2</v>
      </c>
    </row>
    <row r="309" spans="1:24" x14ac:dyDescent="0.2">
      <c r="A309" t="s">
        <v>586</v>
      </c>
      <c r="B309" s="4">
        <v>200327</v>
      </c>
      <c r="C309" t="s">
        <v>119</v>
      </c>
      <c r="D309" s="4">
        <v>2015</v>
      </c>
      <c r="E309" t="s">
        <v>120</v>
      </c>
      <c r="F309" t="s">
        <v>195</v>
      </c>
      <c r="G309" t="s">
        <v>95</v>
      </c>
      <c r="H309" s="4">
        <v>3209</v>
      </c>
      <c r="I309" t="s">
        <v>209</v>
      </c>
      <c r="J309" t="s">
        <v>108</v>
      </c>
      <c r="K309" t="s">
        <v>166</v>
      </c>
      <c r="L309" t="s">
        <v>63</v>
      </c>
      <c r="M309" s="1">
        <v>49</v>
      </c>
      <c r="O309" t="s">
        <v>40</v>
      </c>
      <c r="S309" s="32">
        <v>1.6199999999999999E-2</v>
      </c>
      <c r="T309" s="1">
        <v>2</v>
      </c>
      <c r="U309" s="1">
        <v>2</v>
      </c>
      <c r="W309" t="s">
        <v>205</v>
      </c>
      <c r="X309" s="17">
        <f>VLOOKUP($A309,'[1]Export Worksheet'!$A$2:$T$576,20,FALSE)</f>
        <v>2</v>
      </c>
    </row>
    <row r="310" spans="1:24" x14ac:dyDescent="0.2">
      <c r="A310" t="s">
        <v>587</v>
      </c>
      <c r="B310" s="4">
        <v>200327</v>
      </c>
      <c r="C310" t="s">
        <v>119</v>
      </c>
      <c r="D310" s="4">
        <v>2015</v>
      </c>
      <c r="E310" t="s">
        <v>120</v>
      </c>
      <c r="F310" t="s">
        <v>195</v>
      </c>
      <c r="G310" t="s">
        <v>95</v>
      </c>
      <c r="H310" s="4">
        <v>3197</v>
      </c>
      <c r="I310" t="s">
        <v>209</v>
      </c>
      <c r="J310" t="s">
        <v>147</v>
      </c>
      <c r="K310" t="s">
        <v>46</v>
      </c>
      <c r="L310" t="s">
        <v>130</v>
      </c>
      <c r="M310" s="1">
        <v>49</v>
      </c>
      <c r="O310" t="s">
        <v>40</v>
      </c>
      <c r="S310" s="32">
        <v>1.6199999999999999E-2</v>
      </c>
      <c r="T310" s="1">
        <v>1</v>
      </c>
      <c r="U310" s="1">
        <v>2</v>
      </c>
      <c r="W310" t="s">
        <v>205</v>
      </c>
      <c r="X310" s="17">
        <f>VLOOKUP($A310,'[1]Export Worksheet'!$A$2:$T$576,20,FALSE)</f>
        <v>1</v>
      </c>
    </row>
    <row r="311" spans="1:24" x14ac:dyDescent="0.2">
      <c r="A311" t="s">
        <v>588</v>
      </c>
      <c r="B311" s="4">
        <v>200327</v>
      </c>
      <c r="C311" t="s">
        <v>119</v>
      </c>
      <c r="D311" s="4">
        <v>2015</v>
      </c>
      <c r="E311" t="s">
        <v>120</v>
      </c>
      <c r="F311" t="s">
        <v>195</v>
      </c>
      <c r="G311" t="s">
        <v>95</v>
      </c>
      <c r="H311" s="4">
        <v>3163</v>
      </c>
      <c r="I311" t="s">
        <v>209</v>
      </c>
      <c r="J311" t="s">
        <v>110</v>
      </c>
      <c r="K311" t="s">
        <v>68</v>
      </c>
      <c r="L311" t="s">
        <v>130</v>
      </c>
      <c r="M311" s="1">
        <v>0</v>
      </c>
      <c r="O311" t="s">
        <v>168</v>
      </c>
      <c r="S311" s="32">
        <v>1.6199999999999999E-2</v>
      </c>
      <c r="T311" s="1">
        <v>1</v>
      </c>
      <c r="U311" s="1">
        <v>2</v>
      </c>
      <c r="W311" t="s">
        <v>205</v>
      </c>
      <c r="X311" s="17">
        <f>VLOOKUP($A311,'[1]Export Worksheet'!$A$2:$T$576,20,FALSE)</f>
        <v>1</v>
      </c>
    </row>
    <row r="312" spans="1:24" x14ac:dyDescent="0.2">
      <c r="A312" t="s">
        <v>589</v>
      </c>
      <c r="B312" s="4">
        <v>200327</v>
      </c>
      <c r="C312" t="s">
        <v>119</v>
      </c>
      <c r="D312" s="4">
        <v>2015</v>
      </c>
      <c r="E312" t="s">
        <v>120</v>
      </c>
      <c r="F312" t="s">
        <v>195</v>
      </c>
      <c r="G312" t="s">
        <v>95</v>
      </c>
      <c r="H312" s="4">
        <v>3241</v>
      </c>
      <c r="I312" t="s">
        <v>209</v>
      </c>
      <c r="J312" t="s">
        <v>27</v>
      </c>
      <c r="K312" t="s">
        <v>16</v>
      </c>
      <c r="L312" t="s">
        <v>130</v>
      </c>
      <c r="M312" s="1">
        <v>0</v>
      </c>
      <c r="O312" t="s">
        <v>168</v>
      </c>
      <c r="P312" s="4">
        <v>301086</v>
      </c>
      <c r="Q312" t="s">
        <v>23</v>
      </c>
      <c r="S312" s="32">
        <v>1.6199999999999999E-2</v>
      </c>
      <c r="T312" s="1">
        <v>1</v>
      </c>
      <c r="U312" s="1">
        <v>2</v>
      </c>
      <c r="W312" t="s">
        <v>205</v>
      </c>
      <c r="X312" s="17">
        <f>VLOOKUP($A312,'[1]Export Worksheet'!$A$2:$T$576,20,FALSE)</f>
        <v>1</v>
      </c>
    </row>
    <row r="313" spans="1:24" x14ac:dyDescent="0.2">
      <c r="A313" t="s">
        <v>590</v>
      </c>
      <c r="B313" s="4">
        <v>200327</v>
      </c>
      <c r="C313" t="s">
        <v>119</v>
      </c>
      <c r="D313" s="4">
        <v>2015</v>
      </c>
      <c r="E313" t="s">
        <v>120</v>
      </c>
      <c r="F313" t="s">
        <v>195</v>
      </c>
      <c r="G313" t="s">
        <v>95</v>
      </c>
      <c r="H313" s="4">
        <v>3239</v>
      </c>
      <c r="I313" t="s">
        <v>209</v>
      </c>
      <c r="J313" t="s">
        <v>142</v>
      </c>
      <c r="K313" t="s">
        <v>106</v>
      </c>
      <c r="L313" t="s">
        <v>130</v>
      </c>
      <c r="M313" s="1">
        <v>0</v>
      </c>
      <c r="O313" t="s">
        <v>168</v>
      </c>
      <c r="P313" s="4">
        <v>301086</v>
      </c>
      <c r="Q313" t="s">
        <v>23</v>
      </c>
      <c r="S313" s="32">
        <v>1.6199999999999999E-2</v>
      </c>
      <c r="T313" s="1">
        <v>1</v>
      </c>
      <c r="U313" s="1">
        <v>2</v>
      </c>
      <c r="W313" t="s">
        <v>205</v>
      </c>
      <c r="X313" s="17">
        <f>VLOOKUP($A313,'[1]Export Worksheet'!$A$2:$T$576,20,FALSE)</f>
        <v>1</v>
      </c>
    </row>
    <row r="314" spans="1:24" x14ac:dyDescent="0.2">
      <c r="A314" t="s">
        <v>591</v>
      </c>
      <c r="B314" s="4">
        <v>200327</v>
      </c>
      <c r="C314" t="s">
        <v>119</v>
      </c>
      <c r="D314" s="4">
        <v>2015</v>
      </c>
      <c r="E314" t="s">
        <v>120</v>
      </c>
      <c r="F314" t="s">
        <v>195</v>
      </c>
      <c r="G314" t="s">
        <v>95</v>
      </c>
      <c r="H314" s="4">
        <v>3487</v>
      </c>
      <c r="I314" t="s">
        <v>209</v>
      </c>
      <c r="J314" t="s">
        <v>156</v>
      </c>
      <c r="K314" t="s">
        <v>164</v>
      </c>
      <c r="L314" t="s">
        <v>130</v>
      </c>
      <c r="M314" s="1">
        <v>49</v>
      </c>
      <c r="O314" t="s">
        <v>40</v>
      </c>
      <c r="S314" s="32">
        <v>1.6199999999999999E-2</v>
      </c>
      <c r="T314" s="1">
        <v>1</v>
      </c>
      <c r="U314" s="1">
        <v>2</v>
      </c>
      <c r="W314" t="s">
        <v>205</v>
      </c>
      <c r="X314" s="17">
        <f>VLOOKUP($A314,'[1]Export Worksheet'!$A$2:$T$576,20,FALSE)</f>
        <v>1</v>
      </c>
    </row>
    <row r="315" spans="1:24" x14ac:dyDescent="0.2">
      <c r="A315" t="s">
        <v>592</v>
      </c>
      <c r="B315" s="4">
        <v>200327</v>
      </c>
      <c r="C315" t="s">
        <v>119</v>
      </c>
      <c r="D315" s="4">
        <v>2015</v>
      </c>
      <c r="E315" t="s">
        <v>120</v>
      </c>
      <c r="F315" t="s">
        <v>195</v>
      </c>
      <c r="G315" t="s">
        <v>95</v>
      </c>
      <c r="H315" s="4">
        <v>3203</v>
      </c>
      <c r="I315" t="s">
        <v>209</v>
      </c>
      <c r="J315" t="s">
        <v>19</v>
      </c>
      <c r="K315" t="s">
        <v>29</v>
      </c>
      <c r="L315" t="s">
        <v>130</v>
      </c>
      <c r="M315" s="1">
        <v>49</v>
      </c>
      <c r="O315" t="s">
        <v>40</v>
      </c>
      <c r="S315" s="32">
        <v>1.6199999999999999E-2</v>
      </c>
      <c r="T315" s="1">
        <v>1</v>
      </c>
      <c r="U315" s="1">
        <v>2</v>
      </c>
      <c r="W315" t="s">
        <v>205</v>
      </c>
      <c r="X315" s="17">
        <f>VLOOKUP($A315,'[1]Export Worksheet'!$A$2:$T$576,20,FALSE)</f>
        <v>1</v>
      </c>
    </row>
    <row r="316" spans="1:24" x14ac:dyDescent="0.2">
      <c r="A316" t="s">
        <v>593</v>
      </c>
      <c r="B316" s="4">
        <v>200327</v>
      </c>
      <c r="C316" t="s">
        <v>119</v>
      </c>
      <c r="D316" s="4">
        <v>2015</v>
      </c>
      <c r="E316" t="s">
        <v>120</v>
      </c>
      <c r="F316" t="s">
        <v>195</v>
      </c>
      <c r="G316" t="s">
        <v>95</v>
      </c>
      <c r="H316" s="4">
        <v>3351</v>
      </c>
      <c r="I316" t="s">
        <v>209</v>
      </c>
      <c r="J316" t="s">
        <v>100</v>
      </c>
      <c r="K316" t="s">
        <v>220</v>
      </c>
      <c r="L316" t="s">
        <v>130</v>
      </c>
      <c r="M316" s="1">
        <v>49</v>
      </c>
      <c r="O316" t="s">
        <v>40</v>
      </c>
      <c r="S316" s="32">
        <v>1.6199999999999999E-2</v>
      </c>
      <c r="T316" s="1">
        <v>1</v>
      </c>
      <c r="U316" s="1">
        <v>2</v>
      </c>
      <c r="W316" t="s">
        <v>205</v>
      </c>
      <c r="X316" s="17">
        <f>VLOOKUP($A316,'[1]Export Worksheet'!$A$2:$T$576,20,FALSE)</f>
        <v>1</v>
      </c>
    </row>
    <row r="317" spans="1:24" x14ac:dyDescent="0.2">
      <c r="A317" t="s">
        <v>594</v>
      </c>
      <c r="B317" s="4">
        <v>200327</v>
      </c>
      <c r="C317" t="s">
        <v>119</v>
      </c>
      <c r="D317" s="4">
        <v>2015</v>
      </c>
      <c r="E317" t="s">
        <v>120</v>
      </c>
      <c r="F317" t="s">
        <v>195</v>
      </c>
      <c r="G317" t="s">
        <v>95</v>
      </c>
      <c r="H317" s="4">
        <v>3183</v>
      </c>
      <c r="I317" t="s">
        <v>209</v>
      </c>
      <c r="J317" t="s">
        <v>122</v>
      </c>
      <c r="K317" t="s">
        <v>202</v>
      </c>
      <c r="L317" t="s">
        <v>204</v>
      </c>
      <c r="M317" s="1">
        <v>0</v>
      </c>
      <c r="O317" t="s">
        <v>168</v>
      </c>
      <c r="S317" s="32">
        <v>1.6199999999999999E-2</v>
      </c>
      <c r="T317" s="1">
        <v>21</v>
      </c>
      <c r="U317" s="1">
        <v>2</v>
      </c>
      <c r="W317" t="s">
        <v>205</v>
      </c>
      <c r="X317" s="17">
        <f>VLOOKUP($A317,'[1]Export Worksheet'!$A$2:$T$576,20,FALSE)</f>
        <v>21</v>
      </c>
    </row>
    <row r="318" spans="1:24" x14ac:dyDescent="0.2">
      <c r="A318" t="s">
        <v>595</v>
      </c>
      <c r="B318" s="4">
        <v>200327</v>
      </c>
      <c r="C318" t="s">
        <v>119</v>
      </c>
      <c r="D318" s="4">
        <v>2015</v>
      </c>
      <c r="E318" t="s">
        <v>120</v>
      </c>
      <c r="F318" t="s">
        <v>195</v>
      </c>
      <c r="G318" t="s">
        <v>95</v>
      </c>
      <c r="H318" s="4">
        <v>3365</v>
      </c>
      <c r="I318" t="s">
        <v>209</v>
      </c>
      <c r="J318" t="s">
        <v>133</v>
      </c>
      <c r="K318" t="s">
        <v>3</v>
      </c>
      <c r="L318" t="s">
        <v>204</v>
      </c>
      <c r="M318" s="1">
        <v>0</v>
      </c>
      <c r="O318" t="s">
        <v>168</v>
      </c>
      <c r="P318" s="4">
        <v>301086</v>
      </c>
      <c r="Q318" t="s">
        <v>23</v>
      </c>
      <c r="S318" s="32">
        <v>1.6199999999999999E-2</v>
      </c>
      <c r="T318" s="1">
        <v>21</v>
      </c>
      <c r="U318" s="1">
        <v>2</v>
      </c>
      <c r="W318" t="s">
        <v>205</v>
      </c>
      <c r="X318" s="17">
        <f>VLOOKUP($A318,'[1]Export Worksheet'!$A$2:$T$576,20,FALSE)</f>
        <v>21</v>
      </c>
    </row>
    <row r="319" spans="1:24" x14ac:dyDescent="0.2">
      <c r="A319" t="s">
        <v>596</v>
      </c>
      <c r="B319" s="4">
        <v>200327</v>
      </c>
      <c r="C319" t="s">
        <v>119</v>
      </c>
      <c r="D319" s="4">
        <v>2015</v>
      </c>
      <c r="E319" t="s">
        <v>120</v>
      </c>
      <c r="F319" t="s">
        <v>195</v>
      </c>
      <c r="G319" t="s">
        <v>95</v>
      </c>
      <c r="H319" s="4">
        <v>3191</v>
      </c>
      <c r="I319" t="s">
        <v>209</v>
      </c>
      <c r="J319" t="s">
        <v>32</v>
      </c>
      <c r="K319" t="s">
        <v>44</v>
      </c>
      <c r="L319" t="s">
        <v>63</v>
      </c>
      <c r="M319" s="1">
        <v>49</v>
      </c>
      <c r="O319" t="s">
        <v>40</v>
      </c>
      <c r="S319" s="32">
        <v>1.6199999999999999E-2</v>
      </c>
      <c r="T319" s="1">
        <v>2</v>
      </c>
      <c r="U319" s="1">
        <v>2</v>
      </c>
      <c r="W319" t="s">
        <v>205</v>
      </c>
      <c r="X319" s="17">
        <f>VLOOKUP($A319,'[1]Export Worksheet'!$A$2:$T$576,20,FALSE)</f>
        <v>2</v>
      </c>
    </row>
    <row r="320" spans="1:24" x14ac:dyDescent="0.2">
      <c r="A320" t="s">
        <v>597</v>
      </c>
      <c r="B320" s="4">
        <v>200327</v>
      </c>
      <c r="C320" t="s">
        <v>119</v>
      </c>
      <c r="D320" s="4">
        <v>2015</v>
      </c>
      <c r="E320" t="s">
        <v>120</v>
      </c>
      <c r="F320" t="s">
        <v>195</v>
      </c>
      <c r="G320" t="s">
        <v>95</v>
      </c>
      <c r="H320" s="4">
        <v>3473</v>
      </c>
      <c r="I320" t="s">
        <v>209</v>
      </c>
      <c r="J320" t="s">
        <v>201</v>
      </c>
      <c r="K320" t="s">
        <v>200</v>
      </c>
      <c r="L320" t="s">
        <v>63</v>
      </c>
      <c r="M320" s="1">
        <v>49</v>
      </c>
      <c r="O320" t="s">
        <v>40</v>
      </c>
      <c r="S320" s="32">
        <v>1.6199999999999999E-2</v>
      </c>
      <c r="T320" s="1">
        <v>2</v>
      </c>
      <c r="U320" s="1">
        <v>2</v>
      </c>
      <c r="W320" t="s">
        <v>205</v>
      </c>
      <c r="X320" s="17">
        <f>VLOOKUP($A320,'[1]Export Worksheet'!$A$2:$T$576,20,FALSE)</f>
        <v>2</v>
      </c>
    </row>
    <row r="321" spans="1:24" x14ac:dyDescent="0.2">
      <c r="A321" t="s">
        <v>598</v>
      </c>
      <c r="B321" s="4">
        <v>200328</v>
      </c>
      <c r="C321" t="s">
        <v>126</v>
      </c>
      <c r="D321" s="4">
        <v>2015</v>
      </c>
      <c r="E321" t="s">
        <v>120</v>
      </c>
      <c r="F321" t="s">
        <v>195</v>
      </c>
      <c r="G321" t="s">
        <v>95</v>
      </c>
      <c r="H321" s="4">
        <v>3235</v>
      </c>
      <c r="I321" t="s">
        <v>209</v>
      </c>
      <c r="J321" t="s">
        <v>136</v>
      </c>
      <c r="K321" t="s">
        <v>81</v>
      </c>
      <c r="L321" t="s">
        <v>63</v>
      </c>
      <c r="M321" s="1">
        <v>49</v>
      </c>
      <c r="O321" t="s">
        <v>40</v>
      </c>
      <c r="S321" s="32">
        <v>3.7000000000000002E-3</v>
      </c>
      <c r="T321" s="1">
        <v>2</v>
      </c>
      <c r="U321" s="1">
        <v>2</v>
      </c>
      <c r="W321" t="s">
        <v>205</v>
      </c>
      <c r="X321" s="17">
        <f>VLOOKUP($A321,'[1]Export Worksheet'!$A$2:$T$576,20,FALSE)</f>
        <v>2</v>
      </c>
    </row>
    <row r="322" spans="1:24" x14ac:dyDescent="0.2">
      <c r="A322" t="s">
        <v>599</v>
      </c>
      <c r="B322" s="4">
        <v>200328</v>
      </c>
      <c r="C322" t="s">
        <v>126</v>
      </c>
      <c r="D322" s="4">
        <v>2015</v>
      </c>
      <c r="E322" t="s">
        <v>120</v>
      </c>
      <c r="F322" t="s">
        <v>195</v>
      </c>
      <c r="G322" t="s">
        <v>95</v>
      </c>
      <c r="H322" s="4">
        <v>3231</v>
      </c>
      <c r="I322" t="s">
        <v>209</v>
      </c>
      <c r="J322" t="s">
        <v>158</v>
      </c>
      <c r="K322" t="s">
        <v>35</v>
      </c>
      <c r="L322" t="s">
        <v>63</v>
      </c>
      <c r="M322" s="1">
        <v>49</v>
      </c>
      <c r="O322" t="s">
        <v>40</v>
      </c>
      <c r="S322" s="32">
        <v>3.7000000000000002E-3</v>
      </c>
      <c r="T322" s="1">
        <v>2</v>
      </c>
      <c r="U322" s="1">
        <v>2</v>
      </c>
      <c r="W322" t="s">
        <v>205</v>
      </c>
      <c r="X322" s="17">
        <f>VLOOKUP($A322,'[1]Export Worksheet'!$A$2:$T$576,20,FALSE)</f>
        <v>2</v>
      </c>
    </row>
    <row r="323" spans="1:24" x14ac:dyDescent="0.2">
      <c r="A323" t="s">
        <v>600</v>
      </c>
      <c r="B323" s="4">
        <v>200328</v>
      </c>
      <c r="C323" t="s">
        <v>126</v>
      </c>
      <c r="D323" s="4">
        <v>2015</v>
      </c>
      <c r="E323" t="s">
        <v>120</v>
      </c>
      <c r="F323" t="s">
        <v>195</v>
      </c>
      <c r="G323" t="s">
        <v>95</v>
      </c>
      <c r="H323" s="4">
        <v>3209</v>
      </c>
      <c r="I323" t="s">
        <v>209</v>
      </c>
      <c r="J323" t="s">
        <v>108</v>
      </c>
      <c r="K323" t="s">
        <v>166</v>
      </c>
      <c r="L323" t="s">
        <v>63</v>
      </c>
      <c r="M323" s="1">
        <v>49</v>
      </c>
      <c r="O323" t="s">
        <v>40</v>
      </c>
      <c r="S323" s="32">
        <v>3.7000000000000002E-3</v>
      </c>
      <c r="T323" s="1">
        <v>2</v>
      </c>
      <c r="U323" s="1">
        <v>2</v>
      </c>
      <c r="W323" t="s">
        <v>205</v>
      </c>
      <c r="X323" s="17">
        <f>VLOOKUP($A323,'[1]Export Worksheet'!$A$2:$T$576,20,FALSE)</f>
        <v>2</v>
      </c>
    </row>
    <row r="324" spans="1:24" x14ac:dyDescent="0.2">
      <c r="A324" t="s">
        <v>601</v>
      </c>
      <c r="B324" s="4">
        <v>200328</v>
      </c>
      <c r="C324" t="s">
        <v>126</v>
      </c>
      <c r="D324" s="4">
        <v>2015</v>
      </c>
      <c r="E324" t="s">
        <v>120</v>
      </c>
      <c r="F324" t="s">
        <v>195</v>
      </c>
      <c r="G324" t="s">
        <v>95</v>
      </c>
      <c r="H324" s="4">
        <v>3197</v>
      </c>
      <c r="I324" t="s">
        <v>209</v>
      </c>
      <c r="J324" t="s">
        <v>147</v>
      </c>
      <c r="K324" t="s">
        <v>46</v>
      </c>
      <c r="L324" t="s">
        <v>130</v>
      </c>
      <c r="M324" s="1">
        <v>0</v>
      </c>
      <c r="O324" t="s">
        <v>168</v>
      </c>
      <c r="S324" s="32">
        <v>3.7000000000000002E-3</v>
      </c>
      <c r="T324" s="1">
        <v>1</v>
      </c>
      <c r="U324" s="1">
        <v>2</v>
      </c>
      <c r="W324" t="s">
        <v>205</v>
      </c>
      <c r="X324" s="17">
        <f>VLOOKUP($A324,'[1]Export Worksheet'!$A$2:$T$576,20,FALSE)</f>
        <v>1</v>
      </c>
    </row>
    <row r="325" spans="1:24" x14ac:dyDescent="0.2">
      <c r="A325" t="s">
        <v>602</v>
      </c>
      <c r="B325" s="4">
        <v>200328</v>
      </c>
      <c r="C325" t="s">
        <v>126</v>
      </c>
      <c r="D325" s="4">
        <v>2015</v>
      </c>
      <c r="E325" t="s">
        <v>120</v>
      </c>
      <c r="F325" t="s">
        <v>195</v>
      </c>
      <c r="G325" t="s">
        <v>95</v>
      </c>
      <c r="H325" s="4">
        <v>3163</v>
      </c>
      <c r="I325" t="s">
        <v>209</v>
      </c>
      <c r="J325" t="s">
        <v>110</v>
      </c>
      <c r="K325" t="s">
        <v>68</v>
      </c>
      <c r="L325" t="s">
        <v>130</v>
      </c>
      <c r="M325" s="1">
        <v>0</v>
      </c>
      <c r="O325" t="s">
        <v>168</v>
      </c>
      <c r="S325" s="32">
        <v>3.7000000000000002E-3</v>
      </c>
      <c r="T325" s="1">
        <v>1</v>
      </c>
      <c r="U325" s="1">
        <v>2</v>
      </c>
      <c r="W325" t="s">
        <v>205</v>
      </c>
      <c r="X325" s="17">
        <f>VLOOKUP($A325,'[1]Export Worksheet'!$A$2:$T$576,20,FALSE)</f>
        <v>1</v>
      </c>
    </row>
    <row r="326" spans="1:24" x14ac:dyDescent="0.2">
      <c r="A326" t="s">
        <v>603</v>
      </c>
      <c r="B326" s="4">
        <v>200328</v>
      </c>
      <c r="C326" t="s">
        <v>126</v>
      </c>
      <c r="D326" s="4">
        <v>2015</v>
      </c>
      <c r="E326" t="s">
        <v>120</v>
      </c>
      <c r="F326" t="s">
        <v>195</v>
      </c>
      <c r="G326" t="s">
        <v>95</v>
      </c>
      <c r="H326" s="4">
        <v>3241</v>
      </c>
      <c r="I326" t="s">
        <v>209</v>
      </c>
      <c r="J326" t="s">
        <v>27</v>
      </c>
      <c r="K326" t="s">
        <v>16</v>
      </c>
      <c r="L326" t="s">
        <v>130</v>
      </c>
      <c r="M326" s="1">
        <v>0</v>
      </c>
      <c r="O326" t="s">
        <v>168</v>
      </c>
      <c r="P326" s="4">
        <v>301086</v>
      </c>
      <c r="Q326" t="s">
        <v>23</v>
      </c>
      <c r="S326" s="32">
        <v>3.7000000000000002E-3</v>
      </c>
      <c r="T326" s="1">
        <v>1</v>
      </c>
      <c r="U326" s="1">
        <v>2</v>
      </c>
      <c r="W326" t="s">
        <v>205</v>
      </c>
      <c r="X326" s="17">
        <f>VLOOKUP($A326,'[1]Export Worksheet'!$A$2:$T$576,20,FALSE)</f>
        <v>1</v>
      </c>
    </row>
    <row r="327" spans="1:24" x14ac:dyDescent="0.2">
      <c r="A327" t="s">
        <v>604</v>
      </c>
      <c r="B327" s="4">
        <v>200328</v>
      </c>
      <c r="C327" t="s">
        <v>126</v>
      </c>
      <c r="D327" s="4">
        <v>2015</v>
      </c>
      <c r="E327" t="s">
        <v>120</v>
      </c>
      <c r="F327" t="s">
        <v>195</v>
      </c>
      <c r="G327" t="s">
        <v>95</v>
      </c>
      <c r="H327" s="4">
        <v>3239</v>
      </c>
      <c r="I327" t="s">
        <v>209</v>
      </c>
      <c r="J327" t="s">
        <v>142</v>
      </c>
      <c r="K327" t="s">
        <v>106</v>
      </c>
      <c r="L327" t="s">
        <v>130</v>
      </c>
      <c r="M327" s="1">
        <v>0</v>
      </c>
      <c r="O327" t="s">
        <v>168</v>
      </c>
      <c r="P327" s="4">
        <v>301086</v>
      </c>
      <c r="Q327" t="s">
        <v>23</v>
      </c>
      <c r="S327" s="32">
        <v>3.7000000000000002E-3</v>
      </c>
      <c r="T327" s="1">
        <v>1</v>
      </c>
      <c r="U327" s="1">
        <v>2</v>
      </c>
      <c r="W327" t="s">
        <v>205</v>
      </c>
      <c r="X327" s="17">
        <f>VLOOKUP($A327,'[1]Export Worksheet'!$A$2:$T$576,20,FALSE)</f>
        <v>1</v>
      </c>
    </row>
    <row r="328" spans="1:24" x14ac:dyDescent="0.2">
      <c r="A328" t="s">
        <v>605</v>
      </c>
      <c r="B328" s="4">
        <v>200328</v>
      </c>
      <c r="C328" t="s">
        <v>126</v>
      </c>
      <c r="D328" s="4">
        <v>2015</v>
      </c>
      <c r="E328" t="s">
        <v>120</v>
      </c>
      <c r="F328" t="s">
        <v>195</v>
      </c>
      <c r="G328" t="s">
        <v>95</v>
      </c>
      <c r="H328" s="4">
        <v>3487</v>
      </c>
      <c r="I328" t="s">
        <v>209</v>
      </c>
      <c r="J328" t="s">
        <v>156</v>
      </c>
      <c r="K328" t="s">
        <v>164</v>
      </c>
      <c r="L328" t="s">
        <v>130</v>
      </c>
      <c r="M328" s="1">
        <v>0</v>
      </c>
      <c r="O328" t="s">
        <v>168</v>
      </c>
      <c r="S328" s="32">
        <v>3.7000000000000002E-3</v>
      </c>
      <c r="T328" s="1">
        <v>1</v>
      </c>
      <c r="U328" s="1">
        <v>2</v>
      </c>
      <c r="W328" t="s">
        <v>205</v>
      </c>
      <c r="X328" s="17">
        <f>VLOOKUP($A328,'[1]Export Worksheet'!$A$2:$T$576,20,FALSE)</f>
        <v>1</v>
      </c>
    </row>
    <row r="329" spans="1:24" x14ac:dyDescent="0.2">
      <c r="A329" t="s">
        <v>606</v>
      </c>
      <c r="B329" s="4">
        <v>200328</v>
      </c>
      <c r="C329" t="s">
        <v>126</v>
      </c>
      <c r="D329" s="4">
        <v>2015</v>
      </c>
      <c r="E329" t="s">
        <v>120</v>
      </c>
      <c r="F329" t="s">
        <v>195</v>
      </c>
      <c r="G329" t="s">
        <v>95</v>
      </c>
      <c r="H329" s="4">
        <v>3203</v>
      </c>
      <c r="I329" t="s">
        <v>209</v>
      </c>
      <c r="J329" t="s">
        <v>19</v>
      </c>
      <c r="K329" t="s">
        <v>29</v>
      </c>
      <c r="L329" t="s">
        <v>130</v>
      </c>
      <c r="M329" s="1">
        <v>49</v>
      </c>
      <c r="O329" t="s">
        <v>40</v>
      </c>
      <c r="S329" s="32">
        <v>3.7000000000000002E-3</v>
      </c>
      <c r="T329" s="1">
        <v>1</v>
      </c>
      <c r="U329" s="1">
        <v>2</v>
      </c>
      <c r="W329" t="s">
        <v>205</v>
      </c>
      <c r="X329" s="17">
        <f>VLOOKUP($A329,'[1]Export Worksheet'!$A$2:$T$576,20,FALSE)</f>
        <v>1</v>
      </c>
    </row>
    <row r="330" spans="1:24" x14ac:dyDescent="0.2">
      <c r="A330" t="s">
        <v>607</v>
      </c>
      <c r="B330" s="4">
        <v>200328</v>
      </c>
      <c r="C330" t="s">
        <v>126</v>
      </c>
      <c r="D330" s="4">
        <v>2015</v>
      </c>
      <c r="E330" t="s">
        <v>120</v>
      </c>
      <c r="F330" t="s">
        <v>195</v>
      </c>
      <c r="G330" t="s">
        <v>95</v>
      </c>
      <c r="H330" s="4">
        <v>3351</v>
      </c>
      <c r="I330" t="s">
        <v>209</v>
      </c>
      <c r="J330" t="s">
        <v>100</v>
      </c>
      <c r="K330" t="s">
        <v>220</v>
      </c>
      <c r="L330" t="s">
        <v>130</v>
      </c>
      <c r="M330" s="1">
        <v>49</v>
      </c>
      <c r="O330" t="s">
        <v>40</v>
      </c>
      <c r="S330" s="32">
        <v>3.7000000000000002E-3</v>
      </c>
      <c r="T330" s="1">
        <v>1</v>
      </c>
      <c r="U330" s="1">
        <v>2</v>
      </c>
      <c r="W330" t="s">
        <v>205</v>
      </c>
      <c r="X330" s="17">
        <f>VLOOKUP($A330,'[1]Export Worksheet'!$A$2:$T$576,20,FALSE)</f>
        <v>1</v>
      </c>
    </row>
    <row r="331" spans="1:24" x14ac:dyDescent="0.2">
      <c r="A331" t="s">
        <v>608</v>
      </c>
      <c r="B331" s="4">
        <v>200328</v>
      </c>
      <c r="C331" t="s">
        <v>126</v>
      </c>
      <c r="D331" s="4">
        <v>2015</v>
      </c>
      <c r="E331" t="s">
        <v>120</v>
      </c>
      <c r="F331" t="s">
        <v>195</v>
      </c>
      <c r="G331" t="s">
        <v>95</v>
      </c>
      <c r="H331" s="4">
        <v>3183</v>
      </c>
      <c r="I331" t="s">
        <v>209</v>
      </c>
      <c r="J331" t="s">
        <v>122</v>
      </c>
      <c r="K331" t="s">
        <v>202</v>
      </c>
      <c r="L331" t="s">
        <v>204</v>
      </c>
      <c r="M331" s="1">
        <v>0</v>
      </c>
      <c r="O331" t="s">
        <v>168</v>
      </c>
      <c r="S331" s="32">
        <v>3.7000000000000002E-3</v>
      </c>
      <c r="T331" s="1">
        <v>21</v>
      </c>
      <c r="U331" s="1">
        <v>2</v>
      </c>
      <c r="W331" t="s">
        <v>205</v>
      </c>
      <c r="X331" s="17">
        <f>VLOOKUP($A331,'[1]Export Worksheet'!$A$2:$T$576,20,FALSE)</f>
        <v>21</v>
      </c>
    </row>
    <row r="332" spans="1:24" x14ac:dyDescent="0.2">
      <c r="A332" t="s">
        <v>609</v>
      </c>
      <c r="B332" s="4">
        <v>200328</v>
      </c>
      <c r="C332" t="s">
        <v>126</v>
      </c>
      <c r="D332" s="4">
        <v>2015</v>
      </c>
      <c r="E332" t="s">
        <v>120</v>
      </c>
      <c r="F332" t="s">
        <v>195</v>
      </c>
      <c r="G332" t="s">
        <v>95</v>
      </c>
      <c r="H332" s="4">
        <v>3365</v>
      </c>
      <c r="I332" t="s">
        <v>209</v>
      </c>
      <c r="J332" t="s">
        <v>133</v>
      </c>
      <c r="K332" t="s">
        <v>3</v>
      </c>
      <c r="L332" t="s">
        <v>204</v>
      </c>
      <c r="M332" s="1">
        <v>0</v>
      </c>
      <c r="O332" t="s">
        <v>168</v>
      </c>
      <c r="P332" s="4">
        <v>301086</v>
      </c>
      <c r="Q332" t="s">
        <v>23</v>
      </c>
      <c r="S332" s="32">
        <v>3.7000000000000002E-3</v>
      </c>
      <c r="T332" s="1">
        <v>21</v>
      </c>
      <c r="U332" s="1">
        <v>2</v>
      </c>
      <c r="W332" t="s">
        <v>205</v>
      </c>
      <c r="X332" s="17">
        <f>VLOOKUP($A332,'[1]Export Worksheet'!$A$2:$T$576,20,FALSE)</f>
        <v>21</v>
      </c>
    </row>
    <row r="333" spans="1:24" x14ac:dyDescent="0.2">
      <c r="A333" t="s">
        <v>610</v>
      </c>
      <c r="B333" s="4">
        <v>200328</v>
      </c>
      <c r="C333" t="s">
        <v>126</v>
      </c>
      <c r="D333" s="4">
        <v>2015</v>
      </c>
      <c r="E333" t="s">
        <v>120</v>
      </c>
      <c r="F333" t="s">
        <v>195</v>
      </c>
      <c r="G333" t="s">
        <v>95</v>
      </c>
      <c r="H333" s="4">
        <v>3191</v>
      </c>
      <c r="I333" t="s">
        <v>209</v>
      </c>
      <c r="J333" t="s">
        <v>32</v>
      </c>
      <c r="K333" t="s">
        <v>44</v>
      </c>
      <c r="L333" t="s">
        <v>63</v>
      </c>
      <c r="M333" s="1">
        <v>49</v>
      </c>
      <c r="O333" t="s">
        <v>40</v>
      </c>
      <c r="S333" s="32">
        <v>3.7000000000000002E-3</v>
      </c>
      <c r="T333" s="1">
        <v>2</v>
      </c>
      <c r="U333" s="1">
        <v>2</v>
      </c>
      <c r="W333" t="s">
        <v>205</v>
      </c>
      <c r="X333" s="17">
        <f>VLOOKUP($A333,'[1]Export Worksheet'!$A$2:$T$576,20,FALSE)</f>
        <v>2</v>
      </c>
    </row>
    <row r="334" spans="1:24" x14ac:dyDescent="0.2">
      <c r="A334" t="s">
        <v>611</v>
      </c>
      <c r="B334" s="4">
        <v>200328</v>
      </c>
      <c r="C334" t="s">
        <v>126</v>
      </c>
      <c r="D334" s="4">
        <v>2015</v>
      </c>
      <c r="E334" t="s">
        <v>120</v>
      </c>
      <c r="F334" t="s">
        <v>195</v>
      </c>
      <c r="G334" t="s">
        <v>95</v>
      </c>
      <c r="H334" s="4">
        <v>3473</v>
      </c>
      <c r="I334" t="s">
        <v>209</v>
      </c>
      <c r="J334" t="s">
        <v>201</v>
      </c>
      <c r="K334" t="s">
        <v>200</v>
      </c>
      <c r="L334" t="s">
        <v>63</v>
      </c>
      <c r="M334" s="1">
        <v>49</v>
      </c>
      <c r="O334" t="s">
        <v>40</v>
      </c>
      <c r="S334" s="32">
        <v>3.7000000000000002E-3</v>
      </c>
      <c r="T334" s="1">
        <v>2</v>
      </c>
      <c r="U334" s="1">
        <v>2</v>
      </c>
      <c r="W334" t="s">
        <v>205</v>
      </c>
      <c r="X334" s="17">
        <f>VLOOKUP($A334,'[1]Export Worksheet'!$A$2:$T$576,20,FALSE)</f>
        <v>2</v>
      </c>
    </row>
    <row r="335" spans="1:24" x14ac:dyDescent="0.2">
      <c r="A335" t="s">
        <v>612</v>
      </c>
      <c r="B335" s="4">
        <v>200329</v>
      </c>
      <c r="C335" t="s">
        <v>139</v>
      </c>
      <c r="D335" s="4">
        <v>2015</v>
      </c>
      <c r="E335" t="s">
        <v>120</v>
      </c>
      <c r="F335" t="s">
        <v>195</v>
      </c>
      <c r="G335" t="s">
        <v>195</v>
      </c>
      <c r="H335" s="4">
        <v>3235</v>
      </c>
      <c r="I335" t="s">
        <v>209</v>
      </c>
      <c r="J335" t="s">
        <v>136</v>
      </c>
      <c r="K335" t="s">
        <v>81</v>
      </c>
      <c r="L335" t="s">
        <v>130</v>
      </c>
      <c r="M335" s="1">
        <v>99</v>
      </c>
      <c r="O335" t="s">
        <v>40</v>
      </c>
      <c r="S335" s="32">
        <v>1.83E-2</v>
      </c>
      <c r="T335" s="1">
        <v>1</v>
      </c>
      <c r="U335" s="1">
        <v>2</v>
      </c>
      <c r="W335" t="s">
        <v>205</v>
      </c>
      <c r="X335" s="17">
        <f>VLOOKUP($A335,'[1]Export Worksheet'!$A$2:$T$576,20,FALSE)</f>
        <v>1</v>
      </c>
    </row>
    <row r="336" spans="1:24" x14ac:dyDescent="0.2">
      <c r="A336" t="s">
        <v>613</v>
      </c>
      <c r="B336" s="4">
        <v>200329</v>
      </c>
      <c r="C336" t="s">
        <v>139</v>
      </c>
      <c r="D336" s="4">
        <v>2015</v>
      </c>
      <c r="E336" t="s">
        <v>120</v>
      </c>
      <c r="F336" t="s">
        <v>195</v>
      </c>
      <c r="G336" t="s">
        <v>195</v>
      </c>
      <c r="H336" s="4">
        <v>3231</v>
      </c>
      <c r="I336" t="s">
        <v>209</v>
      </c>
      <c r="J336" t="s">
        <v>158</v>
      </c>
      <c r="K336" t="s">
        <v>35</v>
      </c>
      <c r="L336" t="s">
        <v>130</v>
      </c>
      <c r="M336" s="1">
        <v>99</v>
      </c>
      <c r="O336" t="s">
        <v>40</v>
      </c>
      <c r="S336" s="32">
        <v>1.83E-2</v>
      </c>
      <c r="T336" s="1">
        <v>1</v>
      </c>
      <c r="U336" s="1">
        <v>2</v>
      </c>
      <c r="W336" t="s">
        <v>205</v>
      </c>
      <c r="X336" s="17">
        <f>VLOOKUP($A336,'[1]Export Worksheet'!$A$2:$T$576,20,FALSE)</f>
        <v>1</v>
      </c>
    </row>
    <row r="337" spans="1:24" x14ac:dyDescent="0.2">
      <c r="A337" t="s">
        <v>614</v>
      </c>
      <c r="B337" s="4">
        <v>200329</v>
      </c>
      <c r="C337" t="s">
        <v>139</v>
      </c>
      <c r="D337" s="4">
        <v>2015</v>
      </c>
      <c r="E337" t="s">
        <v>120</v>
      </c>
      <c r="F337" t="s">
        <v>195</v>
      </c>
      <c r="G337" t="s">
        <v>195</v>
      </c>
      <c r="H337" s="4">
        <v>3209</v>
      </c>
      <c r="I337" t="s">
        <v>209</v>
      </c>
      <c r="J337" t="s">
        <v>108</v>
      </c>
      <c r="K337" t="s">
        <v>166</v>
      </c>
      <c r="L337" t="s">
        <v>130</v>
      </c>
      <c r="M337" s="1">
        <v>99</v>
      </c>
      <c r="O337" t="s">
        <v>40</v>
      </c>
      <c r="S337" s="32">
        <v>1.83E-2</v>
      </c>
      <c r="T337" s="1">
        <v>1</v>
      </c>
      <c r="U337" s="1">
        <v>2</v>
      </c>
      <c r="W337" t="s">
        <v>205</v>
      </c>
      <c r="X337" s="17">
        <f>VLOOKUP($A337,'[1]Export Worksheet'!$A$2:$T$576,20,FALSE)</f>
        <v>1</v>
      </c>
    </row>
    <row r="338" spans="1:24" x14ac:dyDescent="0.2">
      <c r="A338" t="s">
        <v>615</v>
      </c>
      <c r="B338" s="4">
        <v>200329</v>
      </c>
      <c r="C338" t="s">
        <v>139</v>
      </c>
      <c r="D338" s="4">
        <v>2015</v>
      </c>
      <c r="E338" t="s">
        <v>120</v>
      </c>
      <c r="F338" t="s">
        <v>195</v>
      </c>
      <c r="G338" t="s">
        <v>195</v>
      </c>
      <c r="H338" s="4">
        <v>3197</v>
      </c>
      <c r="I338" t="s">
        <v>209</v>
      </c>
      <c r="J338" t="s">
        <v>147</v>
      </c>
      <c r="K338" t="s">
        <v>46</v>
      </c>
      <c r="L338" t="s">
        <v>130</v>
      </c>
      <c r="M338" s="1">
        <v>99</v>
      </c>
      <c r="O338" t="s">
        <v>40</v>
      </c>
      <c r="S338" s="32">
        <v>1.83E-2</v>
      </c>
      <c r="T338" s="1">
        <v>1</v>
      </c>
      <c r="U338" s="1">
        <v>2</v>
      </c>
      <c r="W338" t="s">
        <v>205</v>
      </c>
      <c r="X338" s="17">
        <f>VLOOKUP($A338,'[1]Export Worksheet'!$A$2:$T$576,20,FALSE)</f>
        <v>1</v>
      </c>
    </row>
    <row r="339" spans="1:24" x14ac:dyDescent="0.2">
      <c r="A339" t="s">
        <v>616</v>
      </c>
      <c r="B339" s="4">
        <v>200329</v>
      </c>
      <c r="C339" t="s">
        <v>139</v>
      </c>
      <c r="D339" s="4">
        <v>2015</v>
      </c>
      <c r="E339" t="s">
        <v>120</v>
      </c>
      <c r="F339" t="s">
        <v>195</v>
      </c>
      <c r="G339" t="s">
        <v>195</v>
      </c>
      <c r="H339" s="4">
        <v>3163</v>
      </c>
      <c r="I339" t="s">
        <v>209</v>
      </c>
      <c r="J339" t="s">
        <v>110</v>
      </c>
      <c r="K339" t="s">
        <v>68</v>
      </c>
      <c r="L339" t="s">
        <v>130</v>
      </c>
      <c r="M339" s="1">
        <v>99</v>
      </c>
      <c r="O339" t="s">
        <v>40</v>
      </c>
      <c r="S339" s="32">
        <v>1.83E-2</v>
      </c>
      <c r="T339" s="1">
        <v>1</v>
      </c>
      <c r="U339" s="1">
        <v>2</v>
      </c>
      <c r="W339" t="s">
        <v>205</v>
      </c>
      <c r="X339" s="17">
        <f>VLOOKUP($A339,'[1]Export Worksheet'!$A$2:$T$576,20,FALSE)</f>
        <v>1</v>
      </c>
    </row>
    <row r="340" spans="1:24" x14ac:dyDescent="0.2">
      <c r="A340" t="s">
        <v>617</v>
      </c>
      <c r="B340" s="4">
        <v>200329</v>
      </c>
      <c r="C340" t="s">
        <v>139</v>
      </c>
      <c r="D340" s="4">
        <v>2015</v>
      </c>
      <c r="E340" t="s">
        <v>120</v>
      </c>
      <c r="F340" t="s">
        <v>195</v>
      </c>
      <c r="G340" t="s">
        <v>195</v>
      </c>
      <c r="H340" s="4">
        <v>3241</v>
      </c>
      <c r="I340" t="s">
        <v>209</v>
      </c>
      <c r="J340" t="s">
        <v>27</v>
      </c>
      <c r="K340" t="s">
        <v>16</v>
      </c>
      <c r="L340" t="s">
        <v>130</v>
      </c>
      <c r="M340" s="1">
        <v>99</v>
      </c>
      <c r="N340" s="31">
        <v>7.8470000000000004</v>
      </c>
      <c r="O340" t="s">
        <v>40</v>
      </c>
      <c r="P340" s="4">
        <v>301074</v>
      </c>
      <c r="Q340" t="s">
        <v>154</v>
      </c>
      <c r="S340" s="32">
        <v>1.83E-2</v>
      </c>
      <c r="T340" s="1">
        <v>1</v>
      </c>
      <c r="U340" s="1">
        <v>2</v>
      </c>
      <c r="W340" t="s">
        <v>205</v>
      </c>
      <c r="X340" s="17">
        <f>VLOOKUP($A340,'[1]Export Worksheet'!$A$2:$T$576,20,FALSE)</f>
        <v>1</v>
      </c>
    </row>
    <row r="341" spans="1:24" x14ac:dyDescent="0.2">
      <c r="A341" t="s">
        <v>618</v>
      </c>
      <c r="B341" s="4">
        <v>200329</v>
      </c>
      <c r="C341" t="s">
        <v>139</v>
      </c>
      <c r="D341" s="4">
        <v>2015</v>
      </c>
      <c r="E341" t="s">
        <v>120</v>
      </c>
      <c r="F341" t="s">
        <v>195</v>
      </c>
      <c r="G341" t="s">
        <v>195</v>
      </c>
      <c r="H341" s="4">
        <v>3239</v>
      </c>
      <c r="I341" t="s">
        <v>209</v>
      </c>
      <c r="J341" t="s">
        <v>142</v>
      </c>
      <c r="K341" t="s">
        <v>106</v>
      </c>
      <c r="L341" t="s">
        <v>130</v>
      </c>
      <c r="M341" s="1">
        <v>99</v>
      </c>
      <c r="N341" s="31">
        <v>7.8470000000000004</v>
      </c>
      <c r="O341" t="s">
        <v>40</v>
      </c>
      <c r="P341" s="4">
        <v>301074</v>
      </c>
      <c r="Q341" t="s">
        <v>154</v>
      </c>
      <c r="S341" s="32">
        <v>1.83E-2</v>
      </c>
      <c r="T341" s="1">
        <v>1</v>
      </c>
      <c r="U341" s="1">
        <v>2</v>
      </c>
      <c r="W341" t="s">
        <v>205</v>
      </c>
      <c r="X341" s="17">
        <f>VLOOKUP($A341,'[1]Export Worksheet'!$A$2:$T$576,20,FALSE)</f>
        <v>1</v>
      </c>
    </row>
    <row r="342" spans="1:24" x14ac:dyDescent="0.2">
      <c r="A342" t="s">
        <v>619</v>
      </c>
      <c r="B342" s="4">
        <v>200329</v>
      </c>
      <c r="C342" t="s">
        <v>139</v>
      </c>
      <c r="D342" s="4">
        <v>2015</v>
      </c>
      <c r="E342" t="s">
        <v>120</v>
      </c>
      <c r="F342" t="s">
        <v>195</v>
      </c>
      <c r="G342" t="s">
        <v>195</v>
      </c>
      <c r="H342" s="4">
        <v>3487</v>
      </c>
      <c r="I342" t="s">
        <v>209</v>
      </c>
      <c r="J342" t="s">
        <v>156</v>
      </c>
      <c r="K342" t="s">
        <v>164</v>
      </c>
      <c r="L342" t="s">
        <v>130</v>
      </c>
      <c r="M342" s="1">
        <v>95</v>
      </c>
      <c r="O342" t="s">
        <v>40</v>
      </c>
      <c r="S342" s="32">
        <v>1.83E-2</v>
      </c>
      <c r="T342" s="1">
        <v>1</v>
      </c>
      <c r="U342" s="1">
        <v>2</v>
      </c>
      <c r="W342" t="s">
        <v>205</v>
      </c>
      <c r="X342" s="17">
        <f>VLOOKUP($A342,'[1]Export Worksheet'!$A$2:$T$576,20,FALSE)</f>
        <v>1</v>
      </c>
    </row>
    <row r="343" spans="1:24" x14ac:dyDescent="0.2">
      <c r="A343" t="s">
        <v>620</v>
      </c>
      <c r="B343" s="4">
        <v>200329</v>
      </c>
      <c r="C343" t="s">
        <v>139</v>
      </c>
      <c r="D343" s="4">
        <v>2015</v>
      </c>
      <c r="E343" t="s">
        <v>120</v>
      </c>
      <c r="F343" t="s">
        <v>195</v>
      </c>
      <c r="G343" t="s">
        <v>195</v>
      </c>
      <c r="H343" s="4">
        <v>3203</v>
      </c>
      <c r="I343" t="s">
        <v>209</v>
      </c>
      <c r="J343" t="s">
        <v>19</v>
      </c>
      <c r="K343" t="s">
        <v>29</v>
      </c>
      <c r="L343" t="s">
        <v>130</v>
      </c>
      <c r="M343" s="1">
        <v>49</v>
      </c>
      <c r="O343" t="s">
        <v>40</v>
      </c>
      <c r="S343" s="32">
        <v>1.83E-2</v>
      </c>
      <c r="T343" s="1">
        <v>1</v>
      </c>
      <c r="U343" s="1">
        <v>2</v>
      </c>
      <c r="W343" t="s">
        <v>205</v>
      </c>
      <c r="X343" s="17">
        <f>VLOOKUP($A343,'[1]Export Worksheet'!$A$2:$T$576,20,FALSE)</f>
        <v>1</v>
      </c>
    </row>
    <row r="344" spans="1:24" x14ac:dyDescent="0.2">
      <c r="A344" t="s">
        <v>621</v>
      </c>
      <c r="B344" s="4">
        <v>200329</v>
      </c>
      <c r="C344" t="s">
        <v>139</v>
      </c>
      <c r="D344" s="4">
        <v>2015</v>
      </c>
      <c r="E344" t="s">
        <v>120</v>
      </c>
      <c r="F344" t="s">
        <v>195</v>
      </c>
      <c r="G344" t="s">
        <v>195</v>
      </c>
      <c r="H344" s="4">
        <v>3351</v>
      </c>
      <c r="I344" t="s">
        <v>209</v>
      </c>
      <c r="J344" t="s">
        <v>100</v>
      </c>
      <c r="K344" t="s">
        <v>220</v>
      </c>
      <c r="L344" t="s">
        <v>130</v>
      </c>
      <c r="M344" s="1">
        <v>49</v>
      </c>
      <c r="O344" t="s">
        <v>40</v>
      </c>
      <c r="S344" s="32">
        <v>1.83E-2</v>
      </c>
      <c r="T344" s="1">
        <v>1</v>
      </c>
      <c r="U344" s="1">
        <v>2</v>
      </c>
      <c r="W344" t="s">
        <v>205</v>
      </c>
      <c r="X344" s="17">
        <f>VLOOKUP($A344,'[1]Export Worksheet'!$A$2:$T$576,20,FALSE)</f>
        <v>1</v>
      </c>
    </row>
    <row r="345" spans="1:24" x14ac:dyDescent="0.2">
      <c r="A345" t="s">
        <v>622</v>
      </c>
      <c r="B345" s="4">
        <v>200329</v>
      </c>
      <c r="C345" t="s">
        <v>139</v>
      </c>
      <c r="D345" s="4">
        <v>2015</v>
      </c>
      <c r="E345" t="s">
        <v>120</v>
      </c>
      <c r="F345" t="s">
        <v>195</v>
      </c>
      <c r="G345" t="s">
        <v>195</v>
      </c>
      <c r="H345" s="4">
        <v>3183</v>
      </c>
      <c r="I345" t="s">
        <v>209</v>
      </c>
      <c r="J345" t="s">
        <v>122</v>
      </c>
      <c r="K345" t="s">
        <v>202</v>
      </c>
      <c r="L345" t="s">
        <v>204</v>
      </c>
      <c r="M345" s="1">
        <v>100</v>
      </c>
      <c r="O345" t="s">
        <v>40</v>
      </c>
      <c r="S345" s="32">
        <v>1.83E-2</v>
      </c>
      <c r="T345" s="1">
        <v>21</v>
      </c>
      <c r="U345" s="1">
        <v>2</v>
      </c>
      <c r="W345" t="s">
        <v>205</v>
      </c>
      <c r="X345" s="17">
        <f>VLOOKUP($A345,'[1]Export Worksheet'!$A$2:$T$576,20,FALSE)</f>
        <v>21</v>
      </c>
    </row>
    <row r="346" spans="1:24" x14ac:dyDescent="0.2">
      <c r="A346" t="s">
        <v>623</v>
      </c>
      <c r="B346" s="4">
        <v>200329</v>
      </c>
      <c r="C346" t="s">
        <v>139</v>
      </c>
      <c r="D346" s="4">
        <v>2015</v>
      </c>
      <c r="E346" t="s">
        <v>120</v>
      </c>
      <c r="F346" t="s">
        <v>195</v>
      </c>
      <c r="G346" t="s">
        <v>195</v>
      </c>
      <c r="H346" s="4">
        <v>3365</v>
      </c>
      <c r="I346" t="s">
        <v>209</v>
      </c>
      <c r="J346" t="s">
        <v>133</v>
      </c>
      <c r="K346" t="s">
        <v>3</v>
      </c>
      <c r="L346" t="s">
        <v>204</v>
      </c>
      <c r="M346" s="1">
        <v>100</v>
      </c>
      <c r="N346" s="31">
        <v>0.02</v>
      </c>
      <c r="O346" t="s">
        <v>40</v>
      </c>
      <c r="P346" s="4">
        <v>301074</v>
      </c>
      <c r="Q346" t="s">
        <v>154</v>
      </c>
      <c r="S346" s="32">
        <v>1.83E-2</v>
      </c>
      <c r="T346" s="1">
        <v>21</v>
      </c>
      <c r="U346" s="1">
        <v>2</v>
      </c>
      <c r="W346" t="s">
        <v>205</v>
      </c>
      <c r="X346" s="17">
        <f>VLOOKUP($A346,'[1]Export Worksheet'!$A$2:$T$576,20,FALSE)</f>
        <v>21</v>
      </c>
    </row>
    <row r="347" spans="1:24" x14ac:dyDescent="0.2">
      <c r="A347" t="s">
        <v>624</v>
      </c>
      <c r="B347" s="4">
        <v>200329</v>
      </c>
      <c r="C347" t="s">
        <v>139</v>
      </c>
      <c r="D347" s="4">
        <v>2015</v>
      </c>
      <c r="E347" t="s">
        <v>120</v>
      </c>
      <c r="F347" t="s">
        <v>195</v>
      </c>
      <c r="G347" t="s">
        <v>195</v>
      </c>
      <c r="H347" s="4">
        <v>3191</v>
      </c>
      <c r="I347" t="s">
        <v>209</v>
      </c>
      <c r="J347" t="s">
        <v>32</v>
      </c>
      <c r="K347" t="s">
        <v>44</v>
      </c>
      <c r="L347" t="s">
        <v>130</v>
      </c>
      <c r="M347" s="1">
        <v>49</v>
      </c>
      <c r="O347" t="s">
        <v>40</v>
      </c>
      <c r="S347" s="32">
        <v>1.83E-2</v>
      </c>
      <c r="T347" s="1">
        <v>1</v>
      </c>
      <c r="U347" s="1">
        <v>2</v>
      </c>
      <c r="W347" t="s">
        <v>205</v>
      </c>
      <c r="X347" s="17">
        <f>VLOOKUP($A347,'[1]Export Worksheet'!$A$2:$T$576,20,FALSE)</f>
        <v>1</v>
      </c>
    </row>
    <row r="348" spans="1:24" x14ac:dyDescent="0.2">
      <c r="A348" t="s">
        <v>625</v>
      </c>
      <c r="B348" s="4">
        <v>200329</v>
      </c>
      <c r="C348" t="s">
        <v>139</v>
      </c>
      <c r="D348" s="4">
        <v>2015</v>
      </c>
      <c r="E348" t="s">
        <v>120</v>
      </c>
      <c r="F348" t="s">
        <v>195</v>
      </c>
      <c r="G348" t="s">
        <v>195</v>
      </c>
      <c r="H348" s="4">
        <v>3473</v>
      </c>
      <c r="I348" t="s">
        <v>209</v>
      </c>
      <c r="J348" t="s">
        <v>201</v>
      </c>
      <c r="K348" t="s">
        <v>200</v>
      </c>
      <c r="L348" t="s">
        <v>130</v>
      </c>
      <c r="M348" s="1">
        <v>49</v>
      </c>
      <c r="O348" t="s">
        <v>40</v>
      </c>
      <c r="S348" s="32">
        <v>1.83E-2</v>
      </c>
      <c r="T348" s="1">
        <v>1</v>
      </c>
      <c r="U348" s="1">
        <v>2</v>
      </c>
      <c r="W348" t="s">
        <v>205</v>
      </c>
      <c r="X348" s="17">
        <f>VLOOKUP($A348,'[1]Export Worksheet'!$A$2:$T$576,20,FALSE)</f>
        <v>1</v>
      </c>
    </row>
    <row r="349" spans="1:24" x14ac:dyDescent="0.2">
      <c r="A349" t="s">
        <v>626</v>
      </c>
      <c r="B349" s="4">
        <v>200330</v>
      </c>
      <c r="C349" t="s">
        <v>61</v>
      </c>
      <c r="D349" s="4">
        <v>2015</v>
      </c>
      <c r="E349" t="s">
        <v>120</v>
      </c>
      <c r="F349" t="s">
        <v>195</v>
      </c>
      <c r="G349" t="s">
        <v>195</v>
      </c>
      <c r="H349" s="4">
        <v>3235</v>
      </c>
      <c r="I349" t="s">
        <v>209</v>
      </c>
      <c r="J349" t="s">
        <v>136</v>
      </c>
      <c r="K349" t="s">
        <v>81</v>
      </c>
      <c r="L349" t="s">
        <v>130</v>
      </c>
      <c r="M349" s="1">
        <v>49</v>
      </c>
      <c r="O349" t="s">
        <v>40</v>
      </c>
      <c r="S349" s="32">
        <v>0.1857</v>
      </c>
      <c r="T349" s="1">
        <v>1</v>
      </c>
      <c r="U349" s="1">
        <v>2</v>
      </c>
      <c r="W349" t="s">
        <v>205</v>
      </c>
      <c r="X349" s="17">
        <f>VLOOKUP($A349,'[1]Export Worksheet'!$A$2:$T$576,20,FALSE)</f>
        <v>1</v>
      </c>
    </row>
    <row r="350" spans="1:24" x14ac:dyDescent="0.2">
      <c r="A350" t="s">
        <v>627</v>
      </c>
      <c r="B350" s="4">
        <v>200330</v>
      </c>
      <c r="C350" t="s">
        <v>61</v>
      </c>
      <c r="D350" s="4">
        <v>2015</v>
      </c>
      <c r="E350" t="s">
        <v>120</v>
      </c>
      <c r="F350" t="s">
        <v>195</v>
      </c>
      <c r="G350" t="s">
        <v>195</v>
      </c>
      <c r="H350" s="4">
        <v>3231</v>
      </c>
      <c r="I350" t="s">
        <v>209</v>
      </c>
      <c r="J350" t="s">
        <v>158</v>
      </c>
      <c r="K350" t="s">
        <v>35</v>
      </c>
      <c r="L350" t="s">
        <v>130</v>
      </c>
      <c r="M350" s="1">
        <v>49</v>
      </c>
      <c r="O350" t="s">
        <v>40</v>
      </c>
      <c r="S350" s="32">
        <v>0.1857</v>
      </c>
      <c r="T350" s="1">
        <v>1</v>
      </c>
      <c r="U350" s="1">
        <v>2</v>
      </c>
      <c r="W350" t="s">
        <v>205</v>
      </c>
      <c r="X350" s="17">
        <f>VLOOKUP($A350,'[1]Export Worksheet'!$A$2:$T$576,20,FALSE)</f>
        <v>1</v>
      </c>
    </row>
    <row r="351" spans="1:24" x14ac:dyDescent="0.2">
      <c r="A351" t="s">
        <v>628</v>
      </c>
      <c r="B351" s="4">
        <v>200330</v>
      </c>
      <c r="C351" t="s">
        <v>61</v>
      </c>
      <c r="D351" s="4">
        <v>2015</v>
      </c>
      <c r="E351" t="s">
        <v>120</v>
      </c>
      <c r="F351" t="s">
        <v>195</v>
      </c>
      <c r="G351" t="s">
        <v>195</v>
      </c>
      <c r="H351" s="4">
        <v>3209</v>
      </c>
      <c r="I351" t="s">
        <v>209</v>
      </c>
      <c r="J351" t="s">
        <v>108</v>
      </c>
      <c r="K351" t="s">
        <v>166</v>
      </c>
      <c r="L351" t="s">
        <v>130</v>
      </c>
      <c r="M351" s="1">
        <v>49</v>
      </c>
      <c r="O351" t="s">
        <v>40</v>
      </c>
      <c r="S351" s="32">
        <v>0.1857</v>
      </c>
      <c r="T351" s="1">
        <v>1</v>
      </c>
      <c r="U351" s="1">
        <v>2</v>
      </c>
      <c r="W351" t="s">
        <v>205</v>
      </c>
      <c r="X351" s="17">
        <f>VLOOKUP($A351,'[1]Export Worksheet'!$A$2:$T$576,20,FALSE)</f>
        <v>1</v>
      </c>
    </row>
    <row r="352" spans="1:24" x14ac:dyDescent="0.2">
      <c r="A352" t="s">
        <v>629</v>
      </c>
      <c r="B352" s="4">
        <v>200330</v>
      </c>
      <c r="C352" t="s">
        <v>61</v>
      </c>
      <c r="D352" s="4">
        <v>2015</v>
      </c>
      <c r="E352" t="s">
        <v>120</v>
      </c>
      <c r="F352" t="s">
        <v>195</v>
      </c>
      <c r="G352" t="s">
        <v>195</v>
      </c>
      <c r="H352" s="4">
        <v>3197</v>
      </c>
      <c r="I352" t="s">
        <v>209</v>
      </c>
      <c r="J352" t="s">
        <v>147</v>
      </c>
      <c r="K352" t="s">
        <v>46</v>
      </c>
      <c r="L352" t="s">
        <v>130</v>
      </c>
      <c r="M352" s="1">
        <v>0</v>
      </c>
      <c r="O352" t="s">
        <v>168</v>
      </c>
      <c r="S352" s="32">
        <v>0.1857</v>
      </c>
      <c r="T352" s="1">
        <v>1</v>
      </c>
      <c r="U352" s="1">
        <v>2</v>
      </c>
      <c r="W352" t="s">
        <v>205</v>
      </c>
      <c r="X352" s="17">
        <f>VLOOKUP($A352,'[1]Export Worksheet'!$A$2:$T$576,20,FALSE)</f>
        <v>1</v>
      </c>
    </row>
    <row r="353" spans="1:24" x14ac:dyDescent="0.2">
      <c r="A353" t="s">
        <v>630</v>
      </c>
      <c r="B353" s="4">
        <v>200330</v>
      </c>
      <c r="C353" t="s">
        <v>61</v>
      </c>
      <c r="D353" s="4">
        <v>2015</v>
      </c>
      <c r="E353" t="s">
        <v>120</v>
      </c>
      <c r="F353" t="s">
        <v>195</v>
      </c>
      <c r="G353" t="s">
        <v>195</v>
      </c>
      <c r="H353" s="4">
        <v>3487</v>
      </c>
      <c r="I353" t="s">
        <v>209</v>
      </c>
      <c r="J353" t="s">
        <v>156</v>
      </c>
      <c r="K353" t="s">
        <v>164</v>
      </c>
      <c r="L353" t="s">
        <v>130</v>
      </c>
      <c r="M353" s="1">
        <v>0</v>
      </c>
      <c r="O353" t="s">
        <v>168</v>
      </c>
      <c r="S353" s="32">
        <v>0.1857</v>
      </c>
      <c r="T353" s="1">
        <v>1</v>
      </c>
      <c r="U353" s="1">
        <v>2</v>
      </c>
      <c r="W353" t="s">
        <v>205</v>
      </c>
      <c r="X353" s="17">
        <f>VLOOKUP($A353,'[1]Export Worksheet'!$A$2:$T$576,20,FALSE)</f>
        <v>1</v>
      </c>
    </row>
    <row r="354" spans="1:24" x14ac:dyDescent="0.2">
      <c r="A354" t="s">
        <v>631</v>
      </c>
      <c r="B354" s="4">
        <v>200330</v>
      </c>
      <c r="C354" t="s">
        <v>61</v>
      </c>
      <c r="D354" s="4">
        <v>2015</v>
      </c>
      <c r="E354" t="s">
        <v>120</v>
      </c>
      <c r="F354" t="s">
        <v>195</v>
      </c>
      <c r="G354" t="s">
        <v>195</v>
      </c>
      <c r="H354" s="4">
        <v>3203</v>
      </c>
      <c r="I354" t="s">
        <v>209</v>
      </c>
      <c r="J354" t="s">
        <v>19</v>
      </c>
      <c r="K354" t="s">
        <v>29</v>
      </c>
      <c r="L354" t="s">
        <v>130</v>
      </c>
      <c r="M354" s="1">
        <v>49</v>
      </c>
      <c r="O354" t="s">
        <v>40</v>
      </c>
      <c r="S354" s="32">
        <v>0.1857</v>
      </c>
      <c r="T354" s="1">
        <v>1</v>
      </c>
      <c r="U354" s="1">
        <v>2</v>
      </c>
      <c r="W354" t="s">
        <v>205</v>
      </c>
      <c r="X354" s="17">
        <f>VLOOKUP($A354,'[1]Export Worksheet'!$A$2:$T$576,20,FALSE)</f>
        <v>1</v>
      </c>
    </row>
    <row r="355" spans="1:24" x14ac:dyDescent="0.2">
      <c r="A355" t="s">
        <v>632</v>
      </c>
      <c r="B355" s="4">
        <v>200330</v>
      </c>
      <c r="C355" t="s">
        <v>61</v>
      </c>
      <c r="D355" s="4">
        <v>2015</v>
      </c>
      <c r="E355" t="s">
        <v>120</v>
      </c>
      <c r="F355" t="s">
        <v>195</v>
      </c>
      <c r="G355" t="s">
        <v>195</v>
      </c>
      <c r="H355" s="4">
        <v>3351</v>
      </c>
      <c r="I355" t="s">
        <v>209</v>
      </c>
      <c r="J355" t="s">
        <v>100</v>
      </c>
      <c r="K355" t="s">
        <v>220</v>
      </c>
      <c r="L355" t="s">
        <v>130</v>
      </c>
      <c r="M355" s="1">
        <v>49</v>
      </c>
      <c r="O355" t="s">
        <v>40</v>
      </c>
      <c r="S355" s="32">
        <v>0.1857</v>
      </c>
      <c r="T355" s="1">
        <v>1</v>
      </c>
      <c r="U355" s="1">
        <v>2</v>
      </c>
      <c r="W355" t="s">
        <v>205</v>
      </c>
      <c r="X355" s="17">
        <f>VLOOKUP($A355,'[1]Export Worksheet'!$A$2:$T$576,20,FALSE)</f>
        <v>1</v>
      </c>
    </row>
    <row r="356" spans="1:24" x14ac:dyDescent="0.2">
      <c r="A356" t="s">
        <v>633</v>
      </c>
      <c r="B356" s="4">
        <v>200330</v>
      </c>
      <c r="C356" t="s">
        <v>61</v>
      </c>
      <c r="D356" s="4">
        <v>2015</v>
      </c>
      <c r="E356" t="s">
        <v>120</v>
      </c>
      <c r="F356" t="s">
        <v>195</v>
      </c>
      <c r="G356" t="s">
        <v>195</v>
      </c>
      <c r="H356" s="4">
        <v>3183</v>
      </c>
      <c r="I356" t="s">
        <v>209</v>
      </c>
      <c r="J356" t="s">
        <v>122</v>
      </c>
      <c r="K356" t="s">
        <v>202</v>
      </c>
      <c r="L356" t="s">
        <v>204</v>
      </c>
      <c r="M356" s="1">
        <v>100</v>
      </c>
      <c r="O356" t="s">
        <v>40</v>
      </c>
      <c r="S356" s="32">
        <v>0.1857</v>
      </c>
      <c r="T356" s="1">
        <v>21</v>
      </c>
      <c r="U356" s="1">
        <v>2</v>
      </c>
      <c r="W356" t="s">
        <v>205</v>
      </c>
      <c r="X356" s="17">
        <f>VLOOKUP($A356,'[1]Export Worksheet'!$A$2:$T$576,20,FALSE)</f>
        <v>21</v>
      </c>
    </row>
    <row r="357" spans="1:24" x14ac:dyDescent="0.2">
      <c r="A357" t="s">
        <v>634</v>
      </c>
      <c r="B357" s="4">
        <v>200330</v>
      </c>
      <c r="C357" t="s">
        <v>61</v>
      </c>
      <c r="D357" s="4">
        <v>2015</v>
      </c>
      <c r="E357" t="s">
        <v>120</v>
      </c>
      <c r="F357" t="s">
        <v>195</v>
      </c>
      <c r="G357" t="s">
        <v>195</v>
      </c>
      <c r="H357" s="4">
        <v>3365</v>
      </c>
      <c r="I357" t="s">
        <v>209</v>
      </c>
      <c r="J357" t="s">
        <v>133</v>
      </c>
      <c r="K357" t="s">
        <v>3</v>
      </c>
      <c r="L357" t="s">
        <v>204</v>
      </c>
      <c r="M357" s="1">
        <v>100</v>
      </c>
      <c r="N357" s="31">
        <v>0.02</v>
      </c>
      <c r="O357" t="s">
        <v>40</v>
      </c>
      <c r="P357" s="4">
        <v>301074</v>
      </c>
      <c r="Q357" t="s">
        <v>154</v>
      </c>
      <c r="S357" s="32">
        <v>0.1857</v>
      </c>
      <c r="T357" s="1">
        <v>21</v>
      </c>
      <c r="U357" s="1">
        <v>2</v>
      </c>
      <c r="W357" t="s">
        <v>205</v>
      </c>
      <c r="X357" s="17">
        <f>VLOOKUP($A357,'[1]Export Worksheet'!$A$2:$T$576,20,FALSE)</f>
        <v>21</v>
      </c>
    </row>
    <row r="358" spans="1:24" x14ac:dyDescent="0.2">
      <c r="A358" t="s">
        <v>635</v>
      </c>
      <c r="B358" s="4">
        <v>200330</v>
      </c>
      <c r="C358" t="s">
        <v>61</v>
      </c>
      <c r="D358" s="4">
        <v>2015</v>
      </c>
      <c r="E358" t="s">
        <v>120</v>
      </c>
      <c r="F358" t="s">
        <v>195</v>
      </c>
      <c r="G358" t="s">
        <v>195</v>
      </c>
      <c r="H358" s="4">
        <v>3191</v>
      </c>
      <c r="I358" t="s">
        <v>209</v>
      </c>
      <c r="J358" t="s">
        <v>32</v>
      </c>
      <c r="K358" t="s">
        <v>44</v>
      </c>
      <c r="L358" t="s">
        <v>130</v>
      </c>
      <c r="M358" s="1">
        <v>49</v>
      </c>
      <c r="O358" t="s">
        <v>40</v>
      </c>
      <c r="S358" s="32">
        <v>0.1857</v>
      </c>
      <c r="T358" s="1">
        <v>1</v>
      </c>
      <c r="U358" s="1">
        <v>2</v>
      </c>
      <c r="W358" t="s">
        <v>205</v>
      </c>
      <c r="X358" s="17">
        <f>VLOOKUP($A358,'[1]Export Worksheet'!$A$2:$T$576,20,FALSE)</f>
        <v>1</v>
      </c>
    </row>
    <row r="359" spans="1:24" x14ac:dyDescent="0.2">
      <c r="A359" t="s">
        <v>636</v>
      </c>
      <c r="B359" s="4">
        <v>200330</v>
      </c>
      <c r="C359" t="s">
        <v>61</v>
      </c>
      <c r="D359" s="4">
        <v>2015</v>
      </c>
      <c r="E359" t="s">
        <v>120</v>
      </c>
      <c r="F359" t="s">
        <v>195</v>
      </c>
      <c r="G359" t="s">
        <v>195</v>
      </c>
      <c r="H359" s="4">
        <v>3473</v>
      </c>
      <c r="I359" t="s">
        <v>209</v>
      </c>
      <c r="J359" t="s">
        <v>201</v>
      </c>
      <c r="K359" t="s">
        <v>200</v>
      </c>
      <c r="L359" t="s">
        <v>130</v>
      </c>
      <c r="M359" s="1">
        <v>49</v>
      </c>
      <c r="O359" t="s">
        <v>40</v>
      </c>
      <c r="S359" s="32">
        <v>0.1857</v>
      </c>
      <c r="T359" s="1">
        <v>1</v>
      </c>
      <c r="U359" s="1">
        <v>2</v>
      </c>
      <c r="W359" t="s">
        <v>205</v>
      </c>
      <c r="X359" s="17">
        <f>VLOOKUP($A359,'[1]Export Worksheet'!$A$2:$T$576,20,FALSE)</f>
        <v>1</v>
      </c>
    </row>
    <row r="360" spans="1:24" x14ac:dyDescent="0.2">
      <c r="A360" t="s">
        <v>637</v>
      </c>
      <c r="B360" s="4">
        <v>200332</v>
      </c>
      <c r="C360" t="s">
        <v>175</v>
      </c>
      <c r="D360" s="4">
        <v>2015</v>
      </c>
      <c r="E360" t="s">
        <v>120</v>
      </c>
      <c r="F360" t="s">
        <v>86</v>
      </c>
      <c r="G360" t="s">
        <v>163</v>
      </c>
      <c r="H360" s="4">
        <v>3235</v>
      </c>
      <c r="I360" t="s">
        <v>209</v>
      </c>
      <c r="J360" t="s">
        <v>136</v>
      </c>
      <c r="K360" t="s">
        <v>81</v>
      </c>
      <c r="L360" t="s">
        <v>130</v>
      </c>
      <c r="M360" s="1">
        <v>49</v>
      </c>
      <c r="O360" t="s">
        <v>40</v>
      </c>
      <c r="S360" s="32">
        <v>1.9800000000000002E-2</v>
      </c>
      <c r="T360" s="1">
        <v>1</v>
      </c>
      <c r="U360" s="1">
        <v>2</v>
      </c>
      <c r="W360" t="s">
        <v>205</v>
      </c>
      <c r="X360" s="17">
        <f>VLOOKUP($A360,'[1]Export Worksheet'!$A$2:$T$576,20,FALSE)</f>
        <v>1</v>
      </c>
    </row>
    <row r="361" spans="1:24" x14ac:dyDescent="0.2">
      <c r="A361" t="s">
        <v>638</v>
      </c>
      <c r="B361" s="4">
        <v>200332</v>
      </c>
      <c r="C361" t="s">
        <v>175</v>
      </c>
      <c r="D361" s="4">
        <v>2015</v>
      </c>
      <c r="E361" t="s">
        <v>120</v>
      </c>
      <c r="F361" t="s">
        <v>86</v>
      </c>
      <c r="G361" t="s">
        <v>163</v>
      </c>
      <c r="H361" s="4">
        <v>3231</v>
      </c>
      <c r="I361" t="s">
        <v>209</v>
      </c>
      <c r="J361" t="s">
        <v>158</v>
      </c>
      <c r="K361" t="s">
        <v>35</v>
      </c>
      <c r="L361" t="s">
        <v>130</v>
      </c>
      <c r="M361" s="1">
        <v>49</v>
      </c>
      <c r="O361" t="s">
        <v>40</v>
      </c>
      <c r="S361" s="32">
        <v>1.9800000000000002E-2</v>
      </c>
      <c r="T361" s="1">
        <v>1</v>
      </c>
      <c r="U361" s="1">
        <v>2</v>
      </c>
      <c r="W361" t="s">
        <v>205</v>
      </c>
      <c r="X361" s="17">
        <f>VLOOKUP($A361,'[1]Export Worksheet'!$A$2:$T$576,20,FALSE)</f>
        <v>1</v>
      </c>
    </row>
    <row r="362" spans="1:24" x14ac:dyDescent="0.2">
      <c r="A362" t="s">
        <v>639</v>
      </c>
      <c r="B362" s="4">
        <v>200332</v>
      </c>
      <c r="C362" t="s">
        <v>175</v>
      </c>
      <c r="D362" s="4">
        <v>2015</v>
      </c>
      <c r="E362" t="s">
        <v>120</v>
      </c>
      <c r="F362" t="s">
        <v>86</v>
      </c>
      <c r="G362" t="s">
        <v>163</v>
      </c>
      <c r="H362" s="4">
        <v>3209</v>
      </c>
      <c r="I362" t="s">
        <v>209</v>
      </c>
      <c r="J362" t="s">
        <v>108</v>
      </c>
      <c r="K362" t="s">
        <v>166</v>
      </c>
      <c r="L362" t="s">
        <v>130</v>
      </c>
      <c r="M362" s="1">
        <v>49</v>
      </c>
      <c r="O362" t="s">
        <v>40</v>
      </c>
      <c r="S362" s="32">
        <v>1.9800000000000002E-2</v>
      </c>
      <c r="T362" s="1">
        <v>1</v>
      </c>
      <c r="U362" s="1">
        <v>2</v>
      </c>
      <c r="W362" t="s">
        <v>205</v>
      </c>
      <c r="X362" s="17">
        <f>VLOOKUP($A362,'[1]Export Worksheet'!$A$2:$T$576,20,FALSE)</f>
        <v>1</v>
      </c>
    </row>
    <row r="363" spans="1:24" x14ac:dyDescent="0.2">
      <c r="A363" t="s">
        <v>640</v>
      </c>
      <c r="B363" s="4">
        <v>200332</v>
      </c>
      <c r="C363" t="s">
        <v>175</v>
      </c>
      <c r="D363" s="4">
        <v>2015</v>
      </c>
      <c r="E363" t="s">
        <v>120</v>
      </c>
      <c r="F363" t="s">
        <v>86</v>
      </c>
      <c r="G363" t="s">
        <v>163</v>
      </c>
      <c r="H363" s="4">
        <v>3197</v>
      </c>
      <c r="I363" t="s">
        <v>209</v>
      </c>
      <c r="J363" t="s">
        <v>147</v>
      </c>
      <c r="K363" t="s">
        <v>46</v>
      </c>
      <c r="L363" t="s">
        <v>130</v>
      </c>
      <c r="M363" s="1">
        <v>49</v>
      </c>
      <c r="O363" t="s">
        <v>40</v>
      </c>
      <c r="S363" s="32">
        <v>1.9800000000000002E-2</v>
      </c>
      <c r="T363" s="1">
        <v>1</v>
      </c>
      <c r="U363" s="1">
        <v>2</v>
      </c>
      <c r="W363" t="s">
        <v>205</v>
      </c>
      <c r="X363" s="17">
        <f>VLOOKUP($A363,'[1]Export Worksheet'!$A$2:$T$576,20,FALSE)</f>
        <v>1</v>
      </c>
    </row>
    <row r="364" spans="1:24" x14ac:dyDescent="0.2">
      <c r="A364" t="s">
        <v>641</v>
      </c>
      <c r="B364" s="4">
        <v>200332</v>
      </c>
      <c r="C364" t="s">
        <v>175</v>
      </c>
      <c r="D364" s="4">
        <v>2015</v>
      </c>
      <c r="E364" t="s">
        <v>120</v>
      </c>
      <c r="F364" t="s">
        <v>86</v>
      </c>
      <c r="G364" t="s">
        <v>163</v>
      </c>
      <c r="H364" s="4">
        <v>3487</v>
      </c>
      <c r="I364" t="s">
        <v>209</v>
      </c>
      <c r="J364" t="s">
        <v>156</v>
      </c>
      <c r="K364" t="s">
        <v>164</v>
      </c>
      <c r="L364" t="s">
        <v>130</v>
      </c>
      <c r="M364" s="1">
        <v>49</v>
      </c>
      <c r="O364" t="s">
        <v>40</v>
      </c>
      <c r="S364" s="32">
        <v>1.9800000000000002E-2</v>
      </c>
      <c r="T364" s="1">
        <v>1</v>
      </c>
      <c r="U364" s="1">
        <v>2</v>
      </c>
      <c r="W364" t="s">
        <v>205</v>
      </c>
      <c r="X364" s="17">
        <f>VLOOKUP($A364,'[1]Export Worksheet'!$A$2:$T$576,20,FALSE)</f>
        <v>1</v>
      </c>
    </row>
    <row r="365" spans="1:24" x14ac:dyDescent="0.2">
      <c r="A365" t="s">
        <v>642</v>
      </c>
      <c r="B365" s="4">
        <v>200332</v>
      </c>
      <c r="C365" t="s">
        <v>175</v>
      </c>
      <c r="D365" s="4">
        <v>2015</v>
      </c>
      <c r="E365" t="s">
        <v>120</v>
      </c>
      <c r="F365" t="s">
        <v>86</v>
      </c>
      <c r="G365" t="s">
        <v>163</v>
      </c>
      <c r="H365" s="4">
        <v>3183</v>
      </c>
      <c r="I365" t="s">
        <v>209</v>
      </c>
      <c r="J365" t="s">
        <v>122</v>
      </c>
      <c r="K365" t="s">
        <v>202</v>
      </c>
      <c r="L365" t="s">
        <v>204</v>
      </c>
      <c r="M365" s="1">
        <v>100</v>
      </c>
      <c r="O365" t="s">
        <v>40</v>
      </c>
      <c r="S365" s="32">
        <v>1.9800000000000002E-2</v>
      </c>
      <c r="T365" s="1">
        <v>21</v>
      </c>
      <c r="U365" s="1">
        <v>2</v>
      </c>
      <c r="W365" t="s">
        <v>205</v>
      </c>
      <c r="X365" s="17">
        <f>VLOOKUP($A365,'[1]Export Worksheet'!$A$2:$T$576,20,FALSE)</f>
        <v>21</v>
      </c>
    </row>
    <row r="366" spans="1:24" x14ac:dyDescent="0.2">
      <c r="A366" t="s">
        <v>643</v>
      </c>
      <c r="B366" s="4">
        <v>200332</v>
      </c>
      <c r="C366" t="s">
        <v>175</v>
      </c>
      <c r="D366" s="4">
        <v>2015</v>
      </c>
      <c r="E366" t="s">
        <v>120</v>
      </c>
      <c r="F366" t="s">
        <v>86</v>
      </c>
      <c r="G366" t="s">
        <v>163</v>
      </c>
      <c r="H366" s="4">
        <v>3365</v>
      </c>
      <c r="I366" t="s">
        <v>209</v>
      </c>
      <c r="J366" t="s">
        <v>133</v>
      </c>
      <c r="K366" t="s">
        <v>3</v>
      </c>
      <c r="L366" t="s">
        <v>204</v>
      </c>
      <c r="M366" s="1">
        <v>100</v>
      </c>
      <c r="N366" s="31">
        <v>6.8000000000000005E-2</v>
      </c>
      <c r="O366" t="s">
        <v>40</v>
      </c>
      <c r="P366" s="4">
        <v>323134</v>
      </c>
      <c r="Q366" t="s">
        <v>208</v>
      </c>
      <c r="S366" s="32">
        <v>1.9800000000000002E-2</v>
      </c>
      <c r="T366" s="1">
        <v>21</v>
      </c>
      <c r="U366" s="1">
        <v>2</v>
      </c>
      <c r="W366" t="s">
        <v>205</v>
      </c>
      <c r="X366" s="17">
        <f>VLOOKUP($A366,'[1]Export Worksheet'!$A$2:$T$576,20,FALSE)</f>
        <v>21</v>
      </c>
    </row>
    <row r="367" spans="1:24" x14ac:dyDescent="0.2">
      <c r="A367" t="s">
        <v>644</v>
      </c>
      <c r="B367" s="4">
        <v>200332</v>
      </c>
      <c r="C367" t="s">
        <v>175</v>
      </c>
      <c r="D367" s="4">
        <v>2015</v>
      </c>
      <c r="E367" t="s">
        <v>120</v>
      </c>
      <c r="F367" t="s">
        <v>86</v>
      </c>
      <c r="G367" t="s">
        <v>163</v>
      </c>
      <c r="H367" s="4">
        <v>3191</v>
      </c>
      <c r="I367" t="s">
        <v>209</v>
      </c>
      <c r="J367" t="s">
        <v>32</v>
      </c>
      <c r="K367" t="s">
        <v>44</v>
      </c>
      <c r="L367" t="s">
        <v>130</v>
      </c>
      <c r="M367" s="1">
        <v>49</v>
      </c>
      <c r="O367" t="s">
        <v>40</v>
      </c>
      <c r="S367" s="32">
        <v>1.9800000000000002E-2</v>
      </c>
      <c r="T367" s="1">
        <v>1</v>
      </c>
      <c r="U367" s="1">
        <v>2</v>
      </c>
      <c r="W367" t="s">
        <v>205</v>
      </c>
      <c r="X367" s="17">
        <f>VLOOKUP($A367,'[1]Export Worksheet'!$A$2:$T$576,20,FALSE)</f>
        <v>1</v>
      </c>
    </row>
    <row r="368" spans="1:24" x14ac:dyDescent="0.2">
      <c r="A368" t="s">
        <v>645</v>
      </c>
      <c r="B368" s="4">
        <v>200332</v>
      </c>
      <c r="C368" t="s">
        <v>175</v>
      </c>
      <c r="D368" s="4">
        <v>2015</v>
      </c>
      <c r="E368" t="s">
        <v>120</v>
      </c>
      <c r="F368" t="s">
        <v>86</v>
      </c>
      <c r="G368" t="s">
        <v>163</v>
      </c>
      <c r="H368" s="4">
        <v>3473</v>
      </c>
      <c r="I368" t="s">
        <v>209</v>
      </c>
      <c r="J368" t="s">
        <v>201</v>
      </c>
      <c r="K368" t="s">
        <v>200</v>
      </c>
      <c r="L368" t="s">
        <v>130</v>
      </c>
      <c r="M368" s="1">
        <v>49</v>
      </c>
      <c r="O368" t="s">
        <v>40</v>
      </c>
      <c r="S368" s="32">
        <v>1.9800000000000002E-2</v>
      </c>
      <c r="T368" s="1">
        <v>1</v>
      </c>
      <c r="U368" s="1">
        <v>2</v>
      </c>
      <c r="W368" t="s">
        <v>205</v>
      </c>
      <c r="X368" s="17">
        <f>VLOOKUP($A368,'[1]Export Worksheet'!$A$2:$T$576,20,FALSE)</f>
        <v>1</v>
      </c>
    </row>
    <row r="369" spans="1:24" x14ac:dyDescent="0.2">
      <c r="A369" t="s">
        <v>646</v>
      </c>
      <c r="B369" s="4">
        <v>200333</v>
      </c>
      <c r="C369" t="s">
        <v>91</v>
      </c>
      <c r="D369" s="4">
        <v>2015</v>
      </c>
      <c r="E369" t="s">
        <v>120</v>
      </c>
      <c r="F369" t="s">
        <v>86</v>
      </c>
      <c r="G369" t="s">
        <v>163</v>
      </c>
      <c r="H369" s="4">
        <v>3235</v>
      </c>
      <c r="I369" t="s">
        <v>209</v>
      </c>
      <c r="J369" t="s">
        <v>136</v>
      </c>
      <c r="K369" t="s">
        <v>81</v>
      </c>
      <c r="L369" t="s">
        <v>130</v>
      </c>
      <c r="M369" s="1">
        <v>49</v>
      </c>
      <c r="O369" t="s">
        <v>40</v>
      </c>
      <c r="S369" s="32">
        <v>3.2300000000000002E-2</v>
      </c>
      <c r="T369" s="1">
        <v>1</v>
      </c>
      <c r="U369" s="1">
        <v>2</v>
      </c>
      <c r="W369" t="s">
        <v>205</v>
      </c>
      <c r="X369" s="17">
        <f>VLOOKUP($A369,'[1]Export Worksheet'!$A$2:$T$576,20,FALSE)</f>
        <v>1</v>
      </c>
    </row>
    <row r="370" spans="1:24" x14ac:dyDescent="0.2">
      <c r="A370" t="s">
        <v>647</v>
      </c>
      <c r="B370" s="4">
        <v>200333</v>
      </c>
      <c r="C370" t="s">
        <v>91</v>
      </c>
      <c r="D370" s="4">
        <v>2015</v>
      </c>
      <c r="E370" t="s">
        <v>120</v>
      </c>
      <c r="F370" t="s">
        <v>86</v>
      </c>
      <c r="G370" t="s">
        <v>163</v>
      </c>
      <c r="H370" s="4">
        <v>3231</v>
      </c>
      <c r="I370" t="s">
        <v>209</v>
      </c>
      <c r="J370" t="s">
        <v>158</v>
      </c>
      <c r="K370" t="s">
        <v>35</v>
      </c>
      <c r="L370" t="s">
        <v>130</v>
      </c>
      <c r="M370" s="1">
        <v>49</v>
      </c>
      <c r="O370" t="s">
        <v>40</v>
      </c>
      <c r="S370" s="32">
        <v>3.2300000000000002E-2</v>
      </c>
      <c r="T370" s="1">
        <v>1</v>
      </c>
      <c r="U370" s="1">
        <v>2</v>
      </c>
      <c r="W370" t="s">
        <v>205</v>
      </c>
      <c r="X370" s="17">
        <f>VLOOKUP($A370,'[1]Export Worksheet'!$A$2:$T$576,20,FALSE)</f>
        <v>1</v>
      </c>
    </row>
    <row r="371" spans="1:24" x14ac:dyDescent="0.2">
      <c r="A371" t="s">
        <v>648</v>
      </c>
      <c r="B371" s="4">
        <v>200333</v>
      </c>
      <c r="C371" t="s">
        <v>91</v>
      </c>
      <c r="D371" s="4">
        <v>2015</v>
      </c>
      <c r="E371" t="s">
        <v>120</v>
      </c>
      <c r="F371" t="s">
        <v>86</v>
      </c>
      <c r="G371" t="s">
        <v>163</v>
      </c>
      <c r="H371" s="4">
        <v>3209</v>
      </c>
      <c r="I371" t="s">
        <v>209</v>
      </c>
      <c r="J371" t="s">
        <v>108</v>
      </c>
      <c r="K371" t="s">
        <v>166</v>
      </c>
      <c r="L371" t="s">
        <v>130</v>
      </c>
      <c r="M371" s="1">
        <v>49</v>
      </c>
      <c r="O371" t="s">
        <v>40</v>
      </c>
      <c r="S371" s="32">
        <v>3.2300000000000002E-2</v>
      </c>
      <c r="T371" s="1">
        <v>1</v>
      </c>
      <c r="U371" s="1">
        <v>2</v>
      </c>
      <c r="W371" t="s">
        <v>205</v>
      </c>
      <c r="X371" s="17">
        <f>VLOOKUP($A371,'[1]Export Worksheet'!$A$2:$T$576,20,FALSE)</f>
        <v>1</v>
      </c>
    </row>
    <row r="372" spans="1:24" x14ac:dyDescent="0.2">
      <c r="A372" t="s">
        <v>649</v>
      </c>
      <c r="B372" s="4">
        <v>200333</v>
      </c>
      <c r="C372" t="s">
        <v>91</v>
      </c>
      <c r="D372" s="4">
        <v>2015</v>
      </c>
      <c r="E372" t="s">
        <v>120</v>
      </c>
      <c r="F372" t="s">
        <v>86</v>
      </c>
      <c r="G372" t="s">
        <v>163</v>
      </c>
      <c r="H372" s="4">
        <v>3197</v>
      </c>
      <c r="I372" t="s">
        <v>209</v>
      </c>
      <c r="J372" t="s">
        <v>147</v>
      </c>
      <c r="K372" t="s">
        <v>46</v>
      </c>
      <c r="L372" t="s">
        <v>130</v>
      </c>
      <c r="M372" s="1">
        <v>49</v>
      </c>
      <c r="O372" t="s">
        <v>40</v>
      </c>
      <c r="S372" s="32">
        <v>3.2300000000000002E-2</v>
      </c>
      <c r="T372" s="1">
        <v>1</v>
      </c>
      <c r="U372" s="1">
        <v>2</v>
      </c>
      <c r="W372" t="s">
        <v>205</v>
      </c>
      <c r="X372" s="17">
        <f>VLOOKUP($A372,'[1]Export Worksheet'!$A$2:$T$576,20,FALSE)</f>
        <v>1</v>
      </c>
    </row>
    <row r="373" spans="1:24" x14ac:dyDescent="0.2">
      <c r="A373" t="s">
        <v>650</v>
      </c>
      <c r="B373" s="4">
        <v>200333</v>
      </c>
      <c r="C373" t="s">
        <v>91</v>
      </c>
      <c r="D373" s="4">
        <v>2015</v>
      </c>
      <c r="E373" t="s">
        <v>120</v>
      </c>
      <c r="F373" t="s">
        <v>86</v>
      </c>
      <c r="G373" t="s">
        <v>163</v>
      </c>
      <c r="H373" s="4">
        <v>3487</v>
      </c>
      <c r="I373" t="s">
        <v>209</v>
      </c>
      <c r="J373" t="s">
        <v>156</v>
      </c>
      <c r="K373" t="s">
        <v>164</v>
      </c>
      <c r="L373" t="s">
        <v>130</v>
      </c>
      <c r="M373" s="1">
        <v>49</v>
      </c>
      <c r="O373" t="s">
        <v>40</v>
      </c>
      <c r="S373" s="32">
        <v>3.2300000000000002E-2</v>
      </c>
      <c r="T373" s="1">
        <v>1</v>
      </c>
      <c r="U373" s="1">
        <v>2</v>
      </c>
      <c r="W373" t="s">
        <v>205</v>
      </c>
      <c r="X373" s="17">
        <f>VLOOKUP($A373,'[1]Export Worksheet'!$A$2:$T$576,20,FALSE)</f>
        <v>1</v>
      </c>
    </row>
    <row r="374" spans="1:24" x14ac:dyDescent="0.2">
      <c r="A374" t="s">
        <v>651</v>
      </c>
      <c r="B374" s="4">
        <v>200333</v>
      </c>
      <c r="C374" t="s">
        <v>91</v>
      </c>
      <c r="D374" s="4">
        <v>2015</v>
      </c>
      <c r="E374" t="s">
        <v>120</v>
      </c>
      <c r="F374" t="s">
        <v>86</v>
      </c>
      <c r="G374" t="s">
        <v>163</v>
      </c>
      <c r="H374" s="4">
        <v>3183</v>
      </c>
      <c r="I374" t="s">
        <v>209</v>
      </c>
      <c r="J374" t="s">
        <v>122</v>
      </c>
      <c r="K374" t="s">
        <v>202</v>
      </c>
      <c r="L374" t="s">
        <v>204</v>
      </c>
      <c r="M374" s="1">
        <v>100</v>
      </c>
      <c r="O374" t="s">
        <v>40</v>
      </c>
      <c r="S374" s="32">
        <v>3.2300000000000002E-2</v>
      </c>
      <c r="T374" s="1">
        <v>21</v>
      </c>
      <c r="U374" s="1">
        <v>2</v>
      </c>
      <c r="W374" t="s">
        <v>205</v>
      </c>
      <c r="X374" s="17">
        <f>VLOOKUP($A374,'[1]Export Worksheet'!$A$2:$T$576,20,FALSE)</f>
        <v>21</v>
      </c>
    </row>
    <row r="375" spans="1:24" x14ac:dyDescent="0.2">
      <c r="A375" t="s">
        <v>652</v>
      </c>
      <c r="B375" s="4">
        <v>200333</v>
      </c>
      <c r="C375" t="s">
        <v>91</v>
      </c>
      <c r="D375" s="4">
        <v>2015</v>
      </c>
      <c r="E375" t="s">
        <v>120</v>
      </c>
      <c r="F375" t="s">
        <v>86</v>
      </c>
      <c r="G375" t="s">
        <v>163</v>
      </c>
      <c r="H375" s="4">
        <v>3365</v>
      </c>
      <c r="I375" t="s">
        <v>209</v>
      </c>
      <c r="J375" t="s">
        <v>133</v>
      </c>
      <c r="K375" t="s">
        <v>3</v>
      </c>
      <c r="L375" t="s">
        <v>204</v>
      </c>
      <c r="M375" s="1">
        <v>100</v>
      </c>
      <c r="N375" s="31">
        <v>6.8000000000000005E-2</v>
      </c>
      <c r="O375" t="s">
        <v>40</v>
      </c>
      <c r="P375" s="4">
        <v>323134</v>
      </c>
      <c r="Q375" t="s">
        <v>208</v>
      </c>
      <c r="S375" s="32">
        <v>3.2300000000000002E-2</v>
      </c>
      <c r="T375" s="1">
        <v>21</v>
      </c>
      <c r="U375" s="1">
        <v>2</v>
      </c>
      <c r="W375" t="s">
        <v>205</v>
      </c>
      <c r="X375" s="17">
        <f>VLOOKUP($A375,'[1]Export Worksheet'!$A$2:$T$576,20,FALSE)</f>
        <v>21</v>
      </c>
    </row>
    <row r="376" spans="1:24" x14ac:dyDescent="0.2">
      <c r="A376" t="s">
        <v>653</v>
      </c>
      <c r="B376" s="4">
        <v>200333</v>
      </c>
      <c r="C376" t="s">
        <v>91</v>
      </c>
      <c r="D376" s="4">
        <v>2015</v>
      </c>
      <c r="E376" t="s">
        <v>120</v>
      </c>
      <c r="F376" t="s">
        <v>86</v>
      </c>
      <c r="G376" t="s">
        <v>163</v>
      </c>
      <c r="H376" s="4">
        <v>3191</v>
      </c>
      <c r="I376" t="s">
        <v>209</v>
      </c>
      <c r="J376" t="s">
        <v>32</v>
      </c>
      <c r="K376" t="s">
        <v>44</v>
      </c>
      <c r="L376" t="s">
        <v>130</v>
      </c>
      <c r="M376" s="1">
        <v>49</v>
      </c>
      <c r="O376" t="s">
        <v>40</v>
      </c>
      <c r="S376" s="32">
        <v>3.2300000000000002E-2</v>
      </c>
      <c r="T376" s="1">
        <v>1</v>
      </c>
      <c r="U376" s="1">
        <v>2</v>
      </c>
      <c r="W376" t="s">
        <v>205</v>
      </c>
      <c r="X376" s="17">
        <f>VLOOKUP($A376,'[1]Export Worksheet'!$A$2:$T$576,20,FALSE)</f>
        <v>1</v>
      </c>
    </row>
    <row r="377" spans="1:24" x14ac:dyDescent="0.2">
      <c r="A377" t="s">
        <v>654</v>
      </c>
      <c r="B377" s="4">
        <v>200333</v>
      </c>
      <c r="C377" t="s">
        <v>91</v>
      </c>
      <c r="D377" s="4">
        <v>2015</v>
      </c>
      <c r="E377" t="s">
        <v>120</v>
      </c>
      <c r="F377" t="s">
        <v>86</v>
      </c>
      <c r="G377" t="s">
        <v>163</v>
      </c>
      <c r="H377" s="4">
        <v>3473</v>
      </c>
      <c r="I377" t="s">
        <v>209</v>
      </c>
      <c r="J377" t="s">
        <v>201</v>
      </c>
      <c r="K377" t="s">
        <v>200</v>
      </c>
      <c r="L377" t="s">
        <v>130</v>
      </c>
      <c r="M377" s="1">
        <v>49</v>
      </c>
      <c r="O377" t="s">
        <v>40</v>
      </c>
      <c r="S377" s="32">
        <v>3.2300000000000002E-2</v>
      </c>
      <c r="T377" s="1">
        <v>1</v>
      </c>
      <c r="U377" s="1">
        <v>2</v>
      </c>
      <c r="W377" t="s">
        <v>205</v>
      </c>
      <c r="X377" s="17">
        <f>VLOOKUP($A377,'[1]Export Worksheet'!$A$2:$T$576,20,FALSE)</f>
        <v>1</v>
      </c>
    </row>
    <row r="378" spans="1:24" x14ac:dyDescent="0.2">
      <c r="A378" t="s">
        <v>655</v>
      </c>
      <c r="B378" s="4">
        <v>200435</v>
      </c>
      <c r="C378" t="s">
        <v>92</v>
      </c>
      <c r="D378" s="4">
        <v>2015</v>
      </c>
      <c r="E378" t="s">
        <v>120</v>
      </c>
      <c r="F378" t="s">
        <v>215</v>
      </c>
      <c r="G378" t="s">
        <v>11</v>
      </c>
      <c r="H378" s="4">
        <v>3235</v>
      </c>
      <c r="I378" t="s">
        <v>209</v>
      </c>
      <c r="J378" t="s">
        <v>136</v>
      </c>
      <c r="K378" t="s">
        <v>81</v>
      </c>
      <c r="L378" t="s">
        <v>63</v>
      </c>
      <c r="M378" s="1">
        <v>81</v>
      </c>
      <c r="O378" t="s">
        <v>40</v>
      </c>
      <c r="S378" s="32">
        <v>38.599699999999999</v>
      </c>
      <c r="T378" s="1">
        <v>2</v>
      </c>
      <c r="U378" s="1">
        <v>2</v>
      </c>
      <c r="W378" t="s">
        <v>205</v>
      </c>
      <c r="X378" s="17">
        <f>VLOOKUP($A378,'[1]Export Worksheet'!$A$2:$T$576,20,FALSE)</f>
        <v>2</v>
      </c>
    </row>
    <row r="379" spans="1:24" x14ac:dyDescent="0.2">
      <c r="A379" t="s">
        <v>656</v>
      </c>
      <c r="B379" s="4">
        <v>200435</v>
      </c>
      <c r="C379" t="s">
        <v>92</v>
      </c>
      <c r="D379" s="4">
        <v>2015</v>
      </c>
      <c r="E379" t="s">
        <v>120</v>
      </c>
      <c r="F379" t="s">
        <v>215</v>
      </c>
      <c r="G379" t="s">
        <v>11</v>
      </c>
      <c r="H379" s="4">
        <v>3231</v>
      </c>
      <c r="I379" t="s">
        <v>209</v>
      </c>
      <c r="J379" t="s">
        <v>158</v>
      </c>
      <c r="K379" t="s">
        <v>35</v>
      </c>
      <c r="L379" t="s">
        <v>63</v>
      </c>
      <c r="M379" s="1">
        <v>81</v>
      </c>
      <c r="O379" t="s">
        <v>40</v>
      </c>
      <c r="S379" s="32">
        <v>38.599699999999999</v>
      </c>
      <c r="T379" s="1">
        <v>2</v>
      </c>
      <c r="U379" s="1">
        <v>2</v>
      </c>
      <c r="W379" t="s">
        <v>205</v>
      </c>
      <c r="X379" s="17">
        <f>VLOOKUP($A379,'[1]Export Worksheet'!$A$2:$T$576,20,FALSE)</f>
        <v>2</v>
      </c>
    </row>
    <row r="380" spans="1:24" x14ac:dyDescent="0.2">
      <c r="A380" t="s">
        <v>657</v>
      </c>
      <c r="B380" s="4">
        <v>200435</v>
      </c>
      <c r="C380" t="s">
        <v>92</v>
      </c>
      <c r="D380" s="4">
        <v>2015</v>
      </c>
      <c r="E380" t="s">
        <v>120</v>
      </c>
      <c r="F380" t="s">
        <v>215</v>
      </c>
      <c r="G380" t="s">
        <v>11</v>
      </c>
      <c r="H380" s="4">
        <v>3210</v>
      </c>
      <c r="I380" t="s">
        <v>209</v>
      </c>
      <c r="J380" t="s">
        <v>17</v>
      </c>
      <c r="K380" t="s">
        <v>203</v>
      </c>
      <c r="L380" t="s">
        <v>204</v>
      </c>
      <c r="M380" s="1">
        <v>100</v>
      </c>
      <c r="O380" t="s">
        <v>168</v>
      </c>
      <c r="S380" s="32">
        <v>38.599699999999999</v>
      </c>
      <c r="T380" s="1">
        <v>21</v>
      </c>
      <c r="U380" s="1">
        <v>2</v>
      </c>
      <c r="W380" t="s">
        <v>205</v>
      </c>
      <c r="X380" s="17">
        <f>VLOOKUP($A380,'[1]Export Worksheet'!$A$2:$T$576,20,FALSE)</f>
        <v>21</v>
      </c>
    </row>
    <row r="381" spans="1:24" x14ac:dyDescent="0.2">
      <c r="A381" t="s">
        <v>658</v>
      </c>
      <c r="B381" s="4">
        <v>200435</v>
      </c>
      <c r="C381" t="s">
        <v>92</v>
      </c>
      <c r="D381" s="4">
        <v>2015</v>
      </c>
      <c r="E381" t="s">
        <v>120</v>
      </c>
      <c r="F381" t="s">
        <v>215</v>
      </c>
      <c r="G381" t="s">
        <v>11</v>
      </c>
      <c r="H381" s="4">
        <v>3184</v>
      </c>
      <c r="I381" t="s">
        <v>209</v>
      </c>
      <c r="J381" t="s">
        <v>129</v>
      </c>
      <c r="K381" t="s">
        <v>132</v>
      </c>
      <c r="L381" t="s">
        <v>204</v>
      </c>
      <c r="M381" s="1">
        <v>100</v>
      </c>
      <c r="O381" t="s">
        <v>168</v>
      </c>
      <c r="S381" s="32">
        <v>38.599699999999999</v>
      </c>
      <c r="T381" s="1">
        <v>21</v>
      </c>
      <c r="U381" s="1">
        <v>2</v>
      </c>
      <c r="W381" t="s">
        <v>205</v>
      </c>
      <c r="X381" s="17">
        <f>VLOOKUP($A381,'[1]Export Worksheet'!$A$2:$T$576,20,FALSE)</f>
        <v>21</v>
      </c>
    </row>
    <row r="382" spans="1:24" x14ac:dyDescent="0.2">
      <c r="A382" t="s">
        <v>659</v>
      </c>
      <c r="B382" s="4">
        <v>200435</v>
      </c>
      <c r="C382" t="s">
        <v>92</v>
      </c>
      <c r="D382" s="4">
        <v>2015</v>
      </c>
      <c r="E382" t="s">
        <v>120</v>
      </c>
      <c r="F382" t="s">
        <v>215</v>
      </c>
      <c r="G382" t="s">
        <v>11</v>
      </c>
      <c r="H382" s="4">
        <v>3355</v>
      </c>
      <c r="I382" t="s">
        <v>209</v>
      </c>
      <c r="J382" t="s">
        <v>165</v>
      </c>
      <c r="K382" t="s">
        <v>79</v>
      </c>
      <c r="L382" t="s">
        <v>204</v>
      </c>
      <c r="M382" s="1">
        <v>100</v>
      </c>
      <c r="O382" t="s">
        <v>93</v>
      </c>
      <c r="P382" s="4">
        <v>301028</v>
      </c>
      <c r="Q382" t="s">
        <v>41</v>
      </c>
      <c r="S382" s="32">
        <v>38.599699999999999</v>
      </c>
      <c r="T382" s="1">
        <v>21</v>
      </c>
      <c r="U382" s="1">
        <v>2</v>
      </c>
      <c r="V382" s="4">
        <v>2013</v>
      </c>
      <c r="W382" t="s">
        <v>205</v>
      </c>
      <c r="X382" s="17">
        <f>VLOOKUP($A382,'[1]Export Worksheet'!$A$2:$T$576,20,FALSE)</f>
        <v>21</v>
      </c>
    </row>
    <row r="383" spans="1:24" x14ac:dyDescent="0.2">
      <c r="A383" t="s">
        <v>660</v>
      </c>
      <c r="B383" s="4">
        <v>200435</v>
      </c>
      <c r="C383" t="s">
        <v>92</v>
      </c>
      <c r="D383" s="4">
        <v>2015</v>
      </c>
      <c r="E383" t="s">
        <v>120</v>
      </c>
      <c r="F383" t="s">
        <v>215</v>
      </c>
      <c r="G383" t="s">
        <v>11</v>
      </c>
      <c r="H383" s="4">
        <v>3358</v>
      </c>
      <c r="I383" t="s">
        <v>209</v>
      </c>
      <c r="J383" t="s">
        <v>144</v>
      </c>
      <c r="K383" t="s">
        <v>30</v>
      </c>
      <c r="L383" t="s">
        <v>204</v>
      </c>
      <c r="M383" s="1">
        <v>0</v>
      </c>
      <c r="O383" t="s">
        <v>168</v>
      </c>
      <c r="P383" s="4">
        <v>301028</v>
      </c>
      <c r="Q383" t="s">
        <v>41</v>
      </c>
      <c r="S383" s="32">
        <v>38.599699999999999</v>
      </c>
      <c r="T383" s="1">
        <v>21</v>
      </c>
      <c r="U383" s="1">
        <v>2</v>
      </c>
      <c r="W383" t="s">
        <v>205</v>
      </c>
      <c r="X383" s="17">
        <f>VLOOKUP($A383,'[1]Export Worksheet'!$A$2:$T$576,20,FALSE)</f>
        <v>21</v>
      </c>
    </row>
    <row r="384" spans="1:24" x14ac:dyDescent="0.2">
      <c r="A384" t="s">
        <v>661</v>
      </c>
      <c r="B384" s="4">
        <v>200435</v>
      </c>
      <c r="C384" t="s">
        <v>92</v>
      </c>
      <c r="D384" s="4">
        <v>2015</v>
      </c>
      <c r="E384" t="s">
        <v>120</v>
      </c>
      <c r="F384" t="s">
        <v>215</v>
      </c>
      <c r="G384" t="s">
        <v>11</v>
      </c>
      <c r="H384" s="4">
        <v>3639</v>
      </c>
      <c r="I384" t="s">
        <v>209</v>
      </c>
      <c r="J384" t="s">
        <v>74</v>
      </c>
      <c r="K384" t="s">
        <v>174</v>
      </c>
      <c r="L384" t="s">
        <v>204</v>
      </c>
      <c r="M384" s="1">
        <v>0</v>
      </c>
      <c r="O384" t="s">
        <v>168</v>
      </c>
      <c r="P384" s="4">
        <v>301028</v>
      </c>
      <c r="Q384" t="s">
        <v>41</v>
      </c>
      <c r="S384" s="32">
        <v>38.599699999999999</v>
      </c>
      <c r="T384" s="1">
        <v>21</v>
      </c>
      <c r="U384" s="1">
        <v>2</v>
      </c>
      <c r="W384" t="s">
        <v>205</v>
      </c>
      <c r="X384" s="17" t="e">
        <f>VLOOKUP($A384,'[1]Export Worksheet'!$A$2:$T$576,20,FALSE)</f>
        <v>#N/A</v>
      </c>
    </row>
    <row r="385" spans="1:24" x14ac:dyDescent="0.2">
      <c r="A385" t="s">
        <v>662</v>
      </c>
      <c r="B385" s="4">
        <v>200435</v>
      </c>
      <c r="C385" t="s">
        <v>92</v>
      </c>
      <c r="D385" s="4">
        <v>2015</v>
      </c>
      <c r="E385" t="s">
        <v>120</v>
      </c>
      <c r="F385" t="s">
        <v>215</v>
      </c>
      <c r="G385" t="s">
        <v>11</v>
      </c>
      <c r="H385" s="4">
        <v>3636</v>
      </c>
      <c r="I385" t="s">
        <v>209</v>
      </c>
      <c r="J385" t="s">
        <v>183</v>
      </c>
      <c r="K385" t="s">
        <v>36</v>
      </c>
      <c r="L385" t="s">
        <v>204</v>
      </c>
      <c r="M385" s="1">
        <v>0</v>
      </c>
      <c r="O385" t="s">
        <v>168</v>
      </c>
      <c r="P385" s="4">
        <v>301028</v>
      </c>
      <c r="Q385" t="s">
        <v>41</v>
      </c>
      <c r="S385" s="32">
        <v>38.599699999999999</v>
      </c>
      <c r="T385" s="1">
        <v>21</v>
      </c>
      <c r="U385" s="1">
        <v>2</v>
      </c>
      <c r="W385" t="s">
        <v>205</v>
      </c>
      <c r="X385" s="17" t="e">
        <f>VLOOKUP($A385,'[1]Export Worksheet'!$A$2:$T$576,20,FALSE)</f>
        <v>#N/A</v>
      </c>
    </row>
    <row r="386" spans="1:24" x14ac:dyDescent="0.2">
      <c r="A386" t="s">
        <v>663</v>
      </c>
      <c r="B386" s="4">
        <v>200435</v>
      </c>
      <c r="C386" t="s">
        <v>92</v>
      </c>
      <c r="D386" s="4">
        <v>2015</v>
      </c>
      <c r="E386" t="s">
        <v>120</v>
      </c>
      <c r="F386" t="s">
        <v>215</v>
      </c>
      <c r="G386" t="s">
        <v>11</v>
      </c>
      <c r="H386" s="4">
        <v>3637</v>
      </c>
      <c r="I386" t="s">
        <v>209</v>
      </c>
      <c r="J386" t="s">
        <v>85</v>
      </c>
      <c r="K386" t="s">
        <v>8</v>
      </c>
      <c r="L386" t="s">
        <v>204</v>
      </c>
      <c r="M386" s="1">
        <v>0</v>
      </c>
      <c r="O386" t="s">
        <v>168</v>
      </c>
      <c r="P386" s="4">
        <v>301028</v>
      </c>
      <c r="Q386" t="s">
        <v>41</v>
      </c>
      <c r="S386" s="32">
        <v>38.599699999999999</v>
      </c>
      <c r="T386" s="1">
        <v>21</v>
      </c>
      <c r="U386" s="1">
        <v>2</v>
      </c>
      <c r="W386" t="s">
        <v>205</v>
      </c>
      <c r="X386" s="17" t="e">
        <f>VLOOKUP($A386,'[1]Export Worksheet'!$A$2:$T$576,20,FALSE)</f>
        <v>#N/A</v>
      </c>
    </row>
    <row r="387" spans="1:24" x14ac:dyDescent="0.2">
      <c r="A387" t="s">
        <v>664</v>
      </c>
      <c r="B387" s="4">
        <v>200435</v>
      </c>
      <c r="C387" t="s">
        <v>92</v>
      </c>
      <c r="D387" s="4">
        <v>2015</v>
      </c>
      <c r="E387" t="s">
        <v>120</v>
      </c>
      <c r="F387" t="s">
        <v>215</v>
      </c>
      <c r="G387" t="s">
        <v>11</v>
      </c>
      <c r="H387" s="4">
        <v>3638</v>
      </c>
      <c r="I387" t="s">
        <v>209</v>
      </c>
      <c r="J387" t="s">
        <v>218</v>
      </c>
      <c r="K387" t="s">
        <v>179</v>
      </c>
      <c r="L387" t="s">
        <v>204</v>
      </c>
      <c r="M387" s="1">
        <v>0</v>
      </c>
      <c r="O387" t="s">
        <v>168</v>
      </c>
      <c r="P387" s="4">
        <v>301028</v>
      </c>
      <c r="Q387" t="s">
        <v>41</v>
      </c>
      <c r="S387" s="32">
        <v>38.599699999999999</v>
      </c>
      <c r="T387" s="1">
        <v>21</v>
      </c>
      <c r="U387" s="1">
        <v>2</v>
      </c>
      <c r="W387" t="s">
        <v>205</v>
      </c>
      <c r="X387" s="17" t="e">
        <f>VLOOKUP($A387,'[1]Export Worksheet'!$A$2:$T$576,20,FALSE)</f>
        <v>#N/A</v>
      </c>
    </row>
    <row r="388" spans="1:24" x14ac:dyDescent="0.2">
      <c r="A388" t="s">
        <v>665</v>
      </c>
      <c r="B388" s="4">
        <v>200435</v>
      </c>
      <c r="C388" t="s">
        <v>92</v>
      </c>
      <c r="D388" s="4">
        <v>2015</v>
      </c>
      <c r="E388" t="s">
        <v>120</v>
      </c>
      <c r="F388" t="s">
        <v>215</v>
      </c>
      <c r="G388" t="s">
        <v>11</v>
      </c>
      <c r="H388" s="4">
        <v>3209</v>
      </c>
      <c r="I388" t="s">
        <v>209</v>
      </c>
      <c r="J388" t="s">
        <v>108</v>
      </c>
      <c r="K388" t="s">
        <v>166</v>
      </c>
      <c r="L388" t="s">
        <v>63</v>
      </c>
      <c r="M388" s="1">
        <v>81</v>
      </c>
      <c r="O388" t="s">
        <v>40</v>
      </c>
      <c r="S388" s="32">
        <v>38.599699999999999</v>
      </c>
      <c r="T388" s="1">
        <v>2</v>
      </c>
      <c r="U388" s="1">
        <v>2</v>
      </c>
      <c r="W388" t="s">
        <v>205</v>
      </c>
      <c r="X388" s="17">
        <f>VLOOKUP($A388,'[1]Export Worksheet'!$A$2:$T$576,20,FALSE)</f>
        <v>2</v>
      </c>
    </row>
    <row r="389" spans="1:24" x14ac:dyDescent="0.2">
      <c r="A389" t="s">
        <v>666</v>
      </c>
      <c r="B389" s="4">
        <v>200435</v>
      </c>
      <c r="C389" t="s">
        <v>92</v>
      </c>
      <c r="D389" s="4">
        <v>2015</v>
      </c>
      <c r="E389" t="s">
        <v>120</v>
      </c>
      <c r="F389" t="s">
        <v>215</v>
      </c>
      <c r="G389" t="s">
        <v>11</v>
      </c>
      <c r="H389" s="4">
        <v>3197</v>
      </c>
      <c r="I389" t="s">
        <v>209</v>
      </c>
      <c r="J389" t="s">
        <v>147</v>
      </c>
      <c r="K389" t="s">
        <v>46</v>
      </c>
      <c r="L389" t="s">
        <v>63</v>
      </c>
      <c r="M389" s="1">
        <v>81</v>
      </c>
      <c r="O389" t="s">
        <v>40</v>
      </c>
      <c r="S389" s="32">
        <v>38.599699999999999</v>
      </c>
      <c r="T389" s="1">
        <v>2</v>
      </c>
      <c r="U389" s="1">
        <v>2</v>
      </c>
      <c r="W389" t="s">
        <v>205</v>
      </c>
      <c r="X389" s="17">
        <f>VLOOKUP($A389,'[1]Export Worksheet'!$A$2:$T$576,20,FALSE)</f>
        <v>2</v>
      </c>
    </row>
    <row r="390" spans="1:24" x14ac:dyDescent="0.2">
      <c r="A390" t="s">
        <v>667</v>
      </c>
      <c r="B390" s="4">
        <v>200435</v>
      </c>
      <c r="C390" t="s">
        <v>92</v>
      </c>
      <c r="D390" s="4">
        <v>2015</v>
      </c>
      <c r="E390" t="s">
        <v>120</v>
      </c>
      <c r="F390" t="s">
        <v>215</v>
      </c>
      <c r="G390" t="s">
        <v>11</v>
      </c>
      <c r="H390" s="4">
        <v>3163</v>
      </c>
      <c r="I390" t="s">
        <v>209</v>
      </c>
      <c r="J390" t="s">
        <v>110</v>
      </c>
      <c r="K390" t="s">
        <v>68</v>
      </c>
      <c r="L390" t="s">
        <v>130</v>
      </c>
      <c r="M390" s="1">
        <v>100</v>
      </c>
      <c r="O390" t="s">
        <v>40</v>
      </c>
      <c r="S390" s="32">
        <v>38.599699999999999</v>
      </c>
      <c r="T390" s="1">
        <v>1</v>
      </c>
      <c r="U390" s="1">
        <v>2</v>
      </c>
      <c r="W390" t="s">
        <v>205</v>
      </c>
      <c r="X390" s="17">
        <f>VLOOKUP($A390,'[1]Export Worksheet'!$A$2:$T$576,20,FALSE)</f>
        <v>1</v>
      </c>
    </row>
    <row r="391" spans="1:24" x14ac:dyDescent="0.2">
      <c r="A391" t="s">
        <v>668</v>
      </c>
      <c r="B391" s="4">
        <v>200435</v>
      </c>
      <c r="C391" t="s">
        <v>92</v>
      </c>
      <c r="D391" s="4">
        <v>2015</v>
      </c>
      <c r="E391" t="s">
        <v>120</v>
      </c>
      <c r="F391" t="s">
        <v>215</v>
      </c>
      <c r="G391" t="s">
        <v>11</v>
      </c>
      <c r="H391" s="4">
        <v>3241</v>
      </c>
      <c r="I391" t="s">
        <v>209</v>
      </c>
      <c r="J391" t="s">
        <v>27</v>
      </c>
      <c r="K391" t="s">
        <v>16</v>
      </c>
      <c r="L391" t="s">
        <v>130</v>
      </c>
      <c r="M391" s="1">
        <v>100</v>
      </c>
      <c r="N391" s="31">
        <v>7.282</v>
      </c>
      <c r="O391" t="s">
        <v>40</v>
      </c>
      <c r="P391" s="4">
        <v>301028</v>
      </c>
      <c r="Q391" t="s">
        <v>41</v>
      </c>
      <c r="S391" s="32">
        <v>38.599699999999999</v>
      </c>
      <c r="T391" s="1">
        <v>1</v>
      </c>
      <c r="U391" s="1">
        <v>2</v>
      </c>
      <c r="W391" t="s">
        <v>205</v>
      </c>
      <c r="X391" s="17">
        <f>VLOOKUP($A391,'[1]Export Worksheet'!$A$2:$T$576,20,FALSE)</f>
        <v>1</v>
      </c>
    </row>
    <row r="392" spans="1:24" x14ac:dyDescent="0.2">
      <c r="A392" t="s">
        <v>669</v>
      </c>
      <c r="B392" s="4">
        <v>200435</v>
      </c>
      <c r="C392" t="s">
        <v>92</v>
      </c>
      <c r="D392" s="4">
        <v>2015</v>
      </c>
      <c r="E392" t="s">
        <v>120</v>
      </c>
      <c r="F392" t="s">
        <v>215</v>
      </c>
      <c r="G392" t="s">
        <v>11</v>
      </c>
      <c r="H392" s="4">
        <v>3239</v>
      </c>
      <c r="I392" t="s">
        <v>209</v>
      </c>
      <c r="J392" t="s">
        <v>142</v>
      </c>
      <c r="K392" t="s">
        <v>106</v>
      </c>
      <c r="L392" t="s">
        <v>130</v>
      </c>
      <c r="M392" s="1">
        <v>100</v>
      </c>
      <c r="N392" s="31">
        <v>7.282</v>
      </c>
      <c r="O392" t="s">
        <v>40</v>
      </c>
      <c r="P392" s="4">
        <v>301028</v>
      </c>
      <c r="Q392" t="s">
        <v>41</v>
      </c>
      <c r="S392" s="32">
        <v>38.599699999999999</v>
      </c>
      <c r="T392" s="1">
        <v>1</v>
      </c>
      <c r="U392" s="1">
        <v>2</v>
      </c>
      <c r="W392" t="s">
        <v>205</v>
      </c>
      <c r="X392" s="17">
        <f>VLOOKUP($A392,'[1]Export Worksheet'!$A$2:$T$576,20,FALSE)</f>
        <v>1</v>
      </c>
    </row>
    <row r="393" spans="1:24" x14ac:dyDescent="0.2">
      <c r="A393" t="s">
        <v>670</v>
      </c>
      <c r="B393" s="4">
        <v>200435</v>
      </c>
      <c r="C393" t="s">
        <v>92</v>
      </c>
      <c r="D393" s="4">
        <v>2015</v>
      </c>
      <c r="E393" t="s">
        <v>120</v>
      </c>
      <c r="F393" t="s">
        <v>215</v>
      </c>
      <c r="G393" t="s">
        <v>11</v>
      </c>
      <c r="H393" s="4">
        <v>3487</v>
      </c>
      <c r="I393" t="s">
        <v>209</v>
      </c>
      <c r="J393" t="s">
        <v>156</v>
      </c>
      <c r="K393" t="s">
        <v>164</v>
      </c>
      <c r="L393" t="s">
        <v>63</v>
      </c>
      <c r="M393" s="1">
        <v>81</v>
      </c>
      <c r="O393" t="s">
        <v>93</v>
      </c>
      <c r="S393" s="32">
        <v>38.599699999999999</v>
      </c>
      <c r="T393" s="1">
        <v>2</v>
      </c>
      <c r="U393" s="1">
        <v>2</v>
      </c>
      <c r="V393" s="4">
        <v>2014</v>
      </c>
      <c r="W393" t="s">
        <v>205</v>
      </c>
      <c r="X393" s="17">
        <f>VLOOKUP($A393,'[1]Export Worksheet'!$A$2:$T$576,20,FALSE)</f>
        <v>2</v>
      </c>
    </row>
    <row r="394" spans="1:24" x14ac:dyDescent="0.2">
      <c r="A394" t="s">
        <v>671</v>
      </c>
      <c r="B394" s="4">
        <v>200435</v>
      </c>
      <c r="C394" t="s">
        <v>92</v>
      </c>
      <c r="D394" s="4">
        <v>2015</v>
      </c>
      <c r="E394" t="s">
        <v>120</v>
      </c>
      <c r="F394" t="s">
        <v>215</v>
      </c>
      <c r="G394" t="s">
        <v>11</v>
      </c>
      <c r="H394" s="4">
        <v>3203</v>
      </c>
      <c r="I394" t="s">
        <v>209</v>
      </c>
      <c r="J394" t="s">
        <v>19</v>
      </c>
      <c r="K394" t="s">
        <v>29</v>
      </c>
      <c r="L394" t="s">
        <v>130</v>
      </c>
      <c r="M394" s="1">
        <v>49</v>
      </c>
      <c r="O394" t="s">
        <v>40</v>
      </c>
      <c r="S394" s="32">
        <v>38.599699999999999</v>
      </c>
      <c r="T394" s="1">
        <v>1</v>
      </c>
      <c r="U394" s="1">
        <v>2</v>
      </c>
      <c r="W394" t="s">
        <v>205</v>
      </c>
      <c r="X394" s="17">
        <f>VLOOKUP($A394,'[1]Export Worksheet'!$A$2:$T$576,20,FALSE)</f>
        <v>1</v>
      </c>
    </row>
    <row r="395" spans="1:24" x14ac:dyDescent="0.2">
      <c r="A395" t="s">
        <v>672</v>
      </c>
      <c r="B395" s="4">
        <v>200435</v>
      </c>
      <c r="C395" t="s">
        <v>92</v>
      </c>
      <c r="D395" s="4">
        <v>2015</v>
      </c>
      <c r="E395" t="s">
        <v>120</v>
      </c>
      <c r="F395" t="s">
        <v>215</v>
      </c>
      <c r="G395" t="s">
        <v>11</v>
      </c>
      <c r="H395" s="4">
        <v>3351</v>
      </c>
      <c r="I395" t="s">
        <v>209</v>
      </c>
      <c r="J395" t="s">
        <v>100</v>
      </c>
      <c r="K395" t="s">
        <v>220</v>
      </c>
      <c r="L395" t="s">
        <v>130</v>
      </c>
      <c r="M395" s="1">
        <v>49</v>
      </c>
      <c r="O395" t="s">
        <v>40</v>
      </c>
      <c r="S395" s="32">
        <v>38.599699999999999</v>
      </c>
      <c r="T395" s="1">
        <v>1</v>
      </c>
      <c r="U395" s="1">
        <v>2</v>
      </c>
      <c r="W395" t="s">
        <v>205</v>
      </c>
      <c r="X395" s="17">
        <f>VLOOKUP($A395,'[1]Export Worksheet'!$A$2:$T$576,20,FALSE)</f>
        <v>1</v>
      </c>
    </row>
    <row r="396" spans="1:24" x14ac:dyDescent="0.2">
      <c r="A396" t="s">
        <v>673</v>
      </c>
      <c r="B396" s="4">
        <v>200435</v>
      </c>
      <c r="C396" t="s">
        <v>92</v>
      </c>
      <c r="D396" s="4">
        <v>2015</v>
      </c>
      <c r="E396" t="s">
        <v>120</v>
      </c>
      <c r="F396" t="s">
        <v>215</v>
      </c>
      <c r="G396" t="s">
        <v>11</v>
      </c>
      <c r="H396" s="4">
        <v>3493</v>
      </c>
      <c r="I396" t="s">
        <v>209</v>
      </c>
      <c r="J396" t="s">
        <v>59</v>
      </c>
      <c r="K396" t="s">
        <v>210</v>
      </c>
      <c r="L396" t="s">
        <v>130</v>
      </c>
      <c r="M396" s="1">
        <v>49</v>
      </c>
      <c r="O396" t="s">
        <v>40</v>
      </c>
      <c r="S396" s="32">
        <v>38.599699999999999</v>
      </c>
      <c r="T396" s="1">
        <v>1</v>
      </c>
      <c r="U396" s="1">
        <v>2</v>
      </c>
      <c r="W396" t="s">
        <v>205</v>
      </c>
      <c r="X396" s="17">
        <f>VLOOKUP($A396,'[1]Export Worksheet'!$A$2:$T$576,20,FALSE)</f>
        <v>1</v>
      </c>
    </row>
    <row r="397" spans="1:24" x14ac:dyDescent="0.2">
      <c r="A397" t="s">
        <v>674</v>
      </c>
      <c r="B397" s="4">
        <v>200435</v>
      </c>
      <c r="C397" t="s">
        <v>92</v>
      </c>
      <c r="D397" s="4">
        <v>2015</v>
      </c>
      <c r="E397" t="s">
        <v>120</v>
      </c>
      <c r="F397" t="s">
        <v>215</v>
      </c>
      <c r="G397" t="s">
        <v>11</v>
      </c>
      <c r="H397" s="4">
        <v>3488</v>
      </c>
      <c r="I397" t="s">
        <v>209</v>
      </c>
      <c r="J397" t="s">
        <v>80</v>
      </c>
      <c r="K397" t="s">
        <v>98</v>
      </c>
      <c r="L397" t="s">
        <v>130</v>
      </c>
      <c r="M397" s="1">
        <v>0</v>
      </c>
      <c r="O397" t="s">
        <v>168</v>
      </c>
      <c r="S397" s="32">
        <v>38.599699999999999</v>
      </c>
      <c r="T397" s="1">
        <v>1</v>
      </c>
      <c r="U397" s="1">
        <v>2</v>
      </c>
      <c r="W397" t="s">
        <v>205</v>
      </c>
      <c r="X397" s="17">
        <f>VLOOKUP($A397,'[1]Export Worksheet'!$A$2:$T$576,20,FALSE)</f>
        <v>1</v>
      </c>
    </row>
    <row r="398" spans="1:24" x14ac:dyDescent="0.2">
      <c r="A398" t="s">
        <v>675</v>
      </c>
      <c r="B398" s="4">
        <v>200435</v>
      </c>
      <c r="C398" t="s">
        <v>92</v>
      </c>
      <c r="D398" s="4">
        <v>2015</v>
      </c>
      <c r="E398" t="s">
        <v>120</v>
      </c>
      <c r="F398" t="s">
        <v>215</v>
      </c>
      <c r="G398" t="s">
        <v>11</v>
      </c>
      <c r="H398" s="4">
        <v>3521</v>
      </c>
      <c r="I398" t="s">
        <v>209</v>
      </c>
      <c r="J398" t="s">
        <v>149</v>
      </c>
      <c r="K398" t="s">
        <v>89</v>
      </c>
      <c r="L398" t="s">
        <v>130</v>
      </c>
      <c r="M398" s="1">
        <v>49</v>
      </c>
      <c r="N398" s="31">
        <v>0.96</v>
      </c>
      <c r="O398" t="s">
        <v>40</v>
      </c>
      <c r="P398" s="4">
        <v>301028</v>
      </c>
      <c r="Q398" t="s">
        <v>41</v>
      </c>
      <c r="S398" s="32">
        <v>38.599699999999999</v>
      </c>
      <c r="T398" s="1">
        <v>1</v>
      </c>
      <c r="U398" s="1">
        <v>2</v>
      </c>
      <c r="W398" t="s">
        <v>205</v>
      </c>
      <c r="X398" s="17">
        <f>VLOOKUP($A398,'[1]Export Worksheet'!$A$2:$T$576,20,FALSE)</f>
        <v>1</v>
      </c>
    </row>
    <row r="399" spans="1:24" x14ac:dyDescent="0.2">
      <c r="A399" t="s">
        <v>676</v>
      </c>
      <c r="B399" s="4">
        <v>200435</v>
      </c>
      <c r="C399" t="s">
        <v>92</v>
      </c>
      <c r="D399" s="4">
        <v>2015</v>
      </c>
      <c r="E399" t="s">
        <v>120</v>
      </c>
      <c r="F399" t="s">
        <v>215</v>
      </c>
      <c r="G399" t="s">
        <v>11</v>
      </c>
      <c r="H399" s="4">
        <v>3183</v>
      </c>
      <c r="I399" t="s">
        <v>209</v>
      </c>
      <c r="J399" t="s">
        <v>122</v>
      </c>
      <c r="K399" t="s">
        <v>202</v>
      </c>
      <c r="L399" t="s">
        <v>204</v>
      </c>
      <c r="M399" s="1">
        <v>100</v>
      </c>
      <c r="O399" t="s">
        <v>40</v>
      </c>
      <c r="S399" s="32">
        <v>38.599699999999999</v>
      </c>
      <c r="T399" s="1">
        <v>21</v>
      </c>
      <c r="U399" s="1">
        <v>2</v>
      </c>
      <c r="W399" t="s">
        <v>205</v>
      </c>
      <c r="X399" s="17">
        <f>VLOOKUP($A399,'[1]Export Worksheet'!$A$2:$T$576,20,FALSE)</f>
        <v>21</v>
      </c>
    </row>
    <row r="400" spans="1:24" x14ac:dyDescent="0.2">
      <c r="A400" t="s">
        <v>677</v>
      </c>
      <c r="B400" s="4">
        <v>200435</v>
      </c>
      <c r="C400" t="s">
        <v>92</v>
      </c>
      <c r="D400" s="4">
        <v>2015</v>
      </c>
      <c r="E400" t="s">
        <v>120</v>
      </c>
      <c r="F400" t="s">
        <v>215</v>
      </c>
      <c r="G400" t="s">
        <v>11</v>
      </c>
      <c r="H400" s="4">
        <v>3365</v>
      </c>
      <c r="I400" t="s">
        <v>209</v>
      </c>
      <c r="J400" t="s">
        <v>133</v>
      </c>
      <c r="K400" t="s">
        <v>3</v>
      </c>
      <c r="L400" t="s">
        <v>204</v>
      </c>
      <c r="M400" s="1">
        <v>100</v>
      </c>
      <c r="N400" s="31">
        <v>9.2999999999999999E-2</v>
      </c>
      <c r="O400" t="s">
        <v>40</v>
      </c>
      <c r="P400" s="4">
        <v>301028</v>
      </c>
      <c r="Q400" t="s">
        <v>41</v>
      </c>
      <c r="S400" s="32">
        <v>38.599699999999999</v>
      </c>
      <c r="T400" s="1">
        <v>21</v>
      </c>
      <c r="U400" s="1">
        <v>2</v>
      </c>
      <c r="W400" t="s">
        <v>205</v>
      </c>
      <c r="X400" s="17">
        <f>VLOOKUP($A400,'[1]Export Worksheet'!$A$2:$T$576,20,FALSE)</f>
        <v>21</v>
      </c>
    </row>
    <row r="401" spans="1:24" x14ac:dyDescent="0.2">
      <c r="A401" t="s">
        <v>678</v>
      </c>
      <c r="B401" s="4">
        <v>200435</v>
      </c>
      <c r="C401" t="s">
        <v>92</v>
      </c>
      <c r="D401" s="4">
        <v>2015</v>
      </c>
      <c r="E401" t="s">
        <v>120</v>
      </c>
      <c r="F401" t="s">
        <v>215</v>
      </c>
      <c r="G401" t="s">
        <v>11</v>
      </c>
      <c r="H401" s="4">
        <v>3348</v>
      </c>
      <c r="I401" t="s">
        <v>209</v>
      </c>
      <c r="J401" t="s">
        <v>177</v>
      </c>
      <c r="K401" t="s">
        <v>43</v>
      </c>
      <c r="L401" t="s">
        <v>204</v>
      </c>
      <c r="M401" s="1">
        <v>100</v>
      </c>
      <c r="N401" s="31">
        <v>1.0569999999999999</v>
      </c>
      <c r="O401" t="s">
        <v>40</v>
      </c>
      <c r="P401" s="4">
        <v>301028</v>
      </c>
      <c r="Q401" t="s">
        <v>41</v>
      </c>
      <c r="S401" s="32">
        <v>38.599699999999999</v>
      </c>
      <c r="T401" s="1">
        <v>21</v>
      </c>
      <c r="U401" s="1">
        <v>2</v>
      </c>
      <c r="W401" t="s">
        <v>205</v>
      </c>
      <c r="X401" s="17">
        <f>VLOOKUP($A401,'[1]Export Worksheet'!$A$2:$T$576,20,FALSE)</f>
        <v>21</v>
      </c>
    </row>
    <row r="402" spans="1:24" x14ac:dyDescent="0.2">
      <c r="A402" t="s">
        <v>679</v>
      </c>
      <c r="B402" s="4">
        <v>200435</v>
      </c>
      <c r="C402" t="s">
        <v>92</v>
      </c>
      <c r="D402" s="4">
        <v>2015</v>
      </c>
      <c r="E402" t="s">
        <v>120</v>
      </c>
      <c r="F402" t="s">
        <v>215</v>
      </c>
      <c r="G402" t="s">
        <v>11</v>
      </c>
      <c r="H402" s="4">
        <v>3530</v>
      </c>
      <c r="I402" t="s">
        <v>209</v>
      </c>
      <c r="J402" t="s">
        <v>65</v>
      </c>
      <c r="K402" t="s">
        <v>49</v>
      </c>
      <c r="L402" t="s">
        <v>204</v>
      </c>
      <c r="M402" s="1">
        <v>49</v>
      </c>
      <c r="O402" t="s">
        <v>93</v>
      </c>
      <c r="S402" s="32">
        <v>38.599699999999999</v>
      </c>
      <c r="T402" s="1">
        <v>21</v>
      </c>
      <c r="U402" s="1">
        <v>2</v>
      </c>
      <c r="V402" s="4">
        <v>2014</v>
      </c>
      <c r="W402" t="s">
        <v>205</v>
      </c>
      <c r="X402" s="17">
        <f>VLOOKUP($A402,'[1]Export Worksheet'!$A$2:$T$576,20,FALSE)</f>
        <v>21</v>
      </c>
    </row>
    <row r="403" spans="1:24" x14ac:dyDescent="0.2">
      <c r="A403" t="s">
        <v>680</v>
      </c>
      <c r="B403" s="4">
        <v>200435</v>
      </c>
      <c r="C403" t="s">
        <v>92</v>
      </c>
      <c r="D403" s="4">
        <v>2015</v>
      </c>
      <c r="E403" t="s">
        <v>120</v>
      </c>
      <c r="F403" t="s">
        <v>215</v>
      </c>
      <c r="G403" t="s">
        <v>11</v>
      </c>
      <c r="H403" s="4">
        <v>3191</v>
      </c>
      <c r="I403" t="s">
        <v>209</v>
      </c>
      <c r="J403" t="s">
        <v>32</v>
      </c>
      <c r="K403" t="s">
        <v>44</v>
      </c>
      <c r="L403" t="s">
        <v>63</v>
      </c>
      <c r="M403" s="1">
        <v>49</v>
      </c>
      <c r="O403" t="s">
        <v>40</v>
      </c>
      <c r="S403" s="32">
        <v>38.599699999999999</v>
      </c>
      <c r="T403" s="1">
        <v>2</v>
      </c>
      <c r="U403" s="1">
        <v>2</v>
      </c>
      <c r="W403" t="s">
        <v>205</v>
      </c>
      <c r="X403" s="17">
        <f>VLOOKUP($A403,'[1]Export Worksheet'!$A$2:$T$576,20,FALSE)</f>
        <v>2</v>
      </c>
    </row>
    <row r="404" spans="1:24" x14ac:dyDescent="0.2">
      <c r="A404" t="s">
        <v>681</v>
      </c>
      <c r="B404" s="4">
        <v>200435</v>
      </c>
      <c r="C404" t="s">
        <v>92</v>
      </c>
      <c r="D404" s="4">
        <v>2015</v>
      </c>
      <c r="E404" t="s">
        <v>120</v>
      </c>
      <c r="F404" t="s">
        <v>215</v>
      </c>
      <c r="G404" t="s">
        <v>11</v>
      </c>
      <c r="H404" s="4">
        <v>3473</v>
      </c>
      <c r="I404" t="s">
        <v>209</v>
      </c>
      <c r="J404" t="s">
        <v>201</v>
      </c>
      <c r="K404" t="s">
        <v>200</v>
      </c>
      <c r="L404" t="s">
        <v>63</v>
      </c>
      <c r="M404" s="1">
        <v>49</v>
      </c>
      <c r="O404" t="s">
        <v>40</v>
      </c>
      <c r="S404" s="32">
        <v>38.599699999999999</v>
      </c>
      <c r="T404" s="1">
        <v>2</v>
      </c>
      <c r="U404" s="1">
        <v>2</v>
      </c>
      <c r="W404" t="s">
        <v>205</v>
      </c>
      <c r="X404" s="17">
        <f>VLOOKUP($A404,'[1]Export Worksheet'!$A$2:$T$576,20,FALSE)</f>
        <v>2</v>
      </c>
    </row>
    <row r="405" spans="1:24" x14ac:dyDescent="0.2">
      <c r="A405" t="s">
        <v>682</v>
      </c>
      <c r="B405" s="4">
        <v>200436</v>
      </c>
      <c r="C405" t="s">
        <v>141</v>
      </c>
      <c r="D405" s="4">
        <v>2015</v>
      </c>
      <c r="E405" t="s">
        <v>120</v>
      </c>
      <c r="F405" t="s">
        <v>215</v>
      </c>
      <c r="G405" t="s">
        <v>11</v>
      </c>
      <c r="H405" s="4">
        <v>3235</v>
      </c>
      <c r="I405" t="s">
        <v>209</v>
      </c>
      <c r="J405" t="s">
        <v>136</v>
      </c>
      <c r="K405" t="s">
        <v>81</v>
      </c>
      <c r="L405" t="s">
        <v>103</v>
      </c>
      <c r="M405" s="1">
        <v>49</v>
      </c>
      <c r="O405" t="s">
        <v>40</v>
      </c>
      <c r="S405" s="32">
        <v>38.243499999999997</v>
      </c>
      <c r="T405" s="1">
        <v>37</v>
      </c>
      <c r="U405" s="1">
        <v>2</v>
      </c>
      <c r="W405" t="s">
        <v>26</v>
      </c>
      <c r="X405" s="17">
        <f>VLOOKUP($A405,'[1]Export Worksheet'!$A$2:$T$576,20,FALSE)</f>
        <v>37</v>
      </c>
    </row>
    <row r="406" spans="1:24" x14ac:dyDescent="0.2">
      <c r="A406" t="s">
        <v>683</v>
      </c>
      <c r="B406" s="4">
        <v>200436</v>
      </c>
      <c r="C406" t="s">
        <v>141</v>
      </c>
      <c r="D406" s="4">
        <v>2015</v>
      </c>
      <c r="E406" t="s">
        <v>120</v>
      </c>
      <c r="F406" t="s">
        <v>215</v>
      </c>
      <c r="G406" t="s">
        <v>11</v>
      </c>
      <c r="H406" s="4">
        <v>3231</v>
      </c>
      <c r="I406" t="s">
        <v>209</v>
      </c>
      <c r="J406" t="s">
        <v>158</v>
      </c>
      <c r="K406" t="s">
        <v>35</v>
      </c>
      <c r="L406" t="s">
        <v>211</v>
      </c>
      <c r="M406" s="1">
        <v>49</v>
      </c>
      <c r="O406" t="s">
        <v>40</v>
      </c>
      <c r="S406" s="32">
        <v>38.243499999999997</v>
      </c>
      <c r="T406" s="1">
        <v>3</v>
      </c>
      <c r="U406" s="1">
        <v>2</v>
      </c>
      <c r="W406" t="s">
        <v>26</v>
      </c>
      <c r="X406" s="17">
        <f>VLOOKUP($A406,'[1]Export Worksheet'!$A$2:$T$576,20,FALSE)</f>
        <v>3</v>
      </c>
    </row>
    <row r="407" spans="1:24" x14ac:dyDescent="0.2">
      <c r="A407" t="s">
        <v>684</v>
      </c>
      <c r="B407" s="4">
        <v>200436</v>
      </c>
      <c r="C407" t="s">
        <v>141</v>
      </c>
      <c r="D407" s="4">
        <v>2015</v>
      </c>
      <c r="E407" t="s">
        <v>120</v>
      </c>
      <c r="F407" t="s">
        <v>215</v>
      </c>
      <c r="G407" t="s">
        <v>11</v>
      </c>
      <c r="H407" s="4">
        <v>3210</v>
      </c>
      <c r="I407" t="s">
        <v>209</v>
      </c>
      <c r="J407" t="s">
        <v>17</v>
      </c>
      <c r="K407" t="s">
        <v>203</v>
      </c>
      <c r="L407" t="s">
        <v>204</v>
      </c>
      <c r="M407" s="1">
        <v>0</v>
      </c>
      <c r="O407" t="s">
        <v>168</v>
      </c>
      <c r="S407" s="32">
        <v>38.243499999999997</v>
      </c>
      <c r="T407" s="1">
        <v>21</v>
      </c>
      <c r="U407" s="1">
        <v>2</v>
      </c>
      <c r="W407" t="s">
        <v>205</v>
      </c>
      <c r="X407" s="17" t="e">
        <f>VLOOKUP($A407,'[1]Export Worksheet'!$A$2:$T$576,20,FALSE)</f>
        <v>#N/A</v>
      </c>
    </row>
    <row r="408" spans="1:24" x14ac:dyDescent="0.2">
      <c r="A408" t="s">
        <v>685</v>
      </c>
      <c r="B408" s="4">
        <v>200436</v>
      </c>
      <c r="C408" t="s">
        <v>141</v>
      </c>
      <c r="D408" s="4">
        <v>2015</v>
      </c>
      <c r="E408" t="s">
        <v>120</v>
      </c>
      <c r="F408" t="s">
        <v>215</v>
      </c>
      <c r="G408" t="s">
        <v>11</v>
      </c>
      <c r="H408" s="4">
        <v>3184</v>
      </c>
      <c r="I408" t="s">
        <v>209</v>
      </c>
      <c r="J408" t="s">
        <v>129</v>
      </c>
      <c r="K408" t="s">
        <v>132</v>
      </c>
      <c r="L408" t="s">
        <v>204</v>
      </c>
      <c r="M408" s="1">
        <v>0</v>
      </c>
      <c r="O408" t="s">
        <v>168</v>
      </c>
      <c r="S408" s="32">
        <v>38.243499999999997</v>
      </c>
      <c r="T408" s="1">
        <v>21</v>
      </c>
      <c r="U408" s="1">
        <v>2</v>
      </c>
      <c r="W408" t="s">
        <v>205</v>
      </c>
      <c r="X408" s="17" t="e">
        <f>VLOOKUP($A408,'[1]Export Worksheet'!$A$2:$T$576,20,FALSE)</f>
        <v>#N/A</v>
      </c>
    </row>
    <row r="409" spans="1:24" x14ac:dyDescent="0.2">
      <c r="A409" t="s">
        <v>686</v>
      </c>
      <c r="B409" s="4">
        <v>200436</v>
      </c>
      <c r="C409" t="s">
        <v>141</v>
      </c>
      <c r="D409" s="4">
        <v>2015</v>
      </c>
      <c r="E409" t="s">
        <v>120</v>
      </c>
      <c r="F409" t="s">
        <v>215</v>
      </c>
      <c r="G409" t="s">
        <v>11</v>
      </c>
      <c r="H409" s="4">
        <v>3639</v>
      </c>
      <c r="I409" t="s">
        <v>209</v>
      </c>
      <c r="J409" t="s">
        <v>74</v>
      </c>
      <c r="K409" t="s">
        <v>174</v>
      </c>
      <c r="L409" t="s">
        <v>204</v>
      </c>
      <c r="M409" s="1">
        <v>0</v>
      </c>
      <c r="O409" t="s">
        <v>168</v>
      </c>
      <c r="P409" s="4">
        <v>301131</v>
      </c>
      <c r="Q409" t="s">
        <v>96</v>
      </c>
      <c r="S409" s="32">
        <v>38.243499999999997</v>
      </c>
      <c r="T409" s="1">
        <v>21</v>
      </c>
      <c r="U409" s="1">
        <v>2</v>
      </c>
      <c r="W409" t="s">
        <v>205</v>
      </c>
      <c r="X409" s="17" t="e">
        <f>VLOOKUP($A409,'[1]Export Worksheet'!$A$2:$T$576,20,FALSE)</f>
        <v>#N/A</v>
      </c>
    </row>
    <row r="410" spans="1:24" x14ac:dyDescent="0.2">
      <c r="A410" t="s">
        <v>687</v>
      </c>
      <c r="B410" s="4">
        <v>200436</v>
      </c>
      <c r="C410" t="s">
        <v>141</v>
      </c>
      <c r="D410" s="4">
        <v>2015</v>
      </c>
      <c r="E410" t="s">
        <v>120</v>
      </c>
      <c r="F410" t="s">
        <v>215</v>
      </c>
      <c r="G410" t="s">
        <v>11</v>
      </c>
      <c r="H410" s="4">
        <v>3636</v>
      </c>
      <c r="I410" t="s">
        <v>209</v>
      </c>
      <c r="J410" t="s">
        <v>183</v>
      </c>
      <c r="K410" t="s">
        <v>36</v>
      </c>
      <c r="L410" t="s">
        <v>204</v>
      </c>
      <c r="M410" s="1">
        <v>0</v>
      </c>
      <c r="O410" t="s">
        <v>168</v>
      </c>
      <c r="P410" s="4">
        <v>301131</v>
      </c>
      <c r="Q410" t="s">
        <v>96</v>
      </c>
      <c r="S410" s="32">
        <v>38.243499999999997</v>
      </c>
      <c r="T410" s="1">
        <v>21</v>
      </c>
      <c r="U410" s="1">
        <v>2</v>
      </c>
      <c r="W410" t="s">
        <v>205</v>
      </c>
      <c r="X410" s="17" t="e">
        <f>VLOOKUP($A410,'[1]Export Worksheet'!$A$2:$T$576,20,FALSE)</f>
        <v>#N/A</v>
      </c>
    </row>
    <row r="411" spans="1:24" x14ac:dyDescent="0.2">
      <c r="A411" t="s">
        <v>688</v>
      </c>
      <c r="B411" s="4">
        <v>200436</v>
      </c>
      <c r="C411" t="s">
        <v>141</v>
      </c>
      <c r="D411" s="4">
        <v>2015</v>
      </c>
      <c r="E411" t="s">
        <v>120</v>
      </c>
      <c r="F411" t="s">
        <v>215</v>
      </c>
      <c r="G411" t="s">
        <v>11</v>
      </c>
      <c r="H411" s="4">
        <v>3637</v>
      </c>
      <c r="I411" t="s">
        <v>209</v>
      </c>
      <c r="J411" t="s">
        <v>85</v>
      </c>
      <c r="K411" t="s">
        <v>8</v>
      </c>
      <c r="L411" t="s">
        <v>204</v>
      </c>
      <c r="M411" s="1">
        <v>0</v>
      </c>
      <c r="O411" t="s">
        <v>168</v>
      </c>
      <c r="P411" s="4">
        <v>301131</v>
      </c>
      <c r="Q411" t="s">
        <v>96</v>
      </c>
      <c r="S411" s="32">
        <v>38.243499999999997</v>
      </c>
      <c r="T411" s="1">
        <v>21</v>
      </c>
      <c r="U411" s="1">
        <v>2</v>
      </c>
      <c r="W411" t="s">
        <v>205</v>
      </c>
      <c r="X411" s="17" t="e">
        <f>VLOOKUP($A411,'[1]Export Worksheet'!$A$2:$T$576,20,FALSE)</f>
        <v>#N/A</v>
      </c>
    </row>
    <row r="412" spans="1:24" x14ac:dyDescent="0.2">
      <c r="A412" t="s">
        <v>689</v>
      </c>
      <c r="B412" s="4">
        <v>200436</v>
      </c>
      <c r="C412" t="s">
        <v>141</v>
      </c>
      <c r="D412" s="4">
        <v>2015</v>
      </c>
      <c r="E412" t="s">
        <v>120</v>
      </c>
      <c r="F412" t="s">
        <v>215</v>
      </c>
      <c r="G412" t="s">
        <v>11</v>
      </c>
      <c r="H412" s="4">
        <v>3638</v>
      </c>
      <c r="I412" t="s">
        <v>209</v>
      </c>
      <c r="J412" t="s">
        <v>218</v>
      </c>
      <c r="K412" t="s">
        <v>179</v>
      </c>
      <c r="L412" t="s">
        <v>204</v>
      </c>
      <c r="M412" s="1">
        <v>0</v>
      </c>
      <c r="O412" t="s">
        <v>168</v>
      </c>
      <c r="P412" s="4">
        <v>301131</v>
      </c>
      <c r="Q412" t="s">
        <v>96</v>
      </c>
      <c r="S412" s="32">
        <v>38.243499999999997</v>
      </c>
      <c r="T412" s="1">
        <v>21</v>
      </c>
      <c r="U412" s="1">
        <v>2</v>
      </c>
      <c r="W412" t="s">
        <v>205</v>
      </c>
      <c r="X412" s="17" t="e">
        <f>VLOOKUP($A412,'[1]Export Worksheet'!$A$2:$T$576,20,FALSE)</f>
        <v>#N/A</v>
      </c>
    </row>
    <row r="413" spans="1:24" x14ac:dyDescent="0.2">
      <c r="A413" t="s">
        <v>690</v>
      </c>
      <c r="B413" s="4">
        <v>200436</v>
      </c>
      <c r="C413" t="s">
        <v>141</v>
      </c>
      <c r="D413" s="4">
        <v>2015</v>
      </c>
      <c r="E413" t="s">
        <v>120</v>
      </c>
      <c r="F413" t="s">
        <v>215</v>
      </c>
      <c r="G413" t="s">
        <v>11</v>
      </c>
      <c r="H413" s="4">
        <v>3209</v>
      </c>
      <c r="I413" t="s">
        <v>209</v>
      </c>
      <c r="J413" t="s">
        <v>108</v>
      </c>
      <c r="K413" t="s">
        <v>166</v>
      </c>
      <c r="L413" t="s">
        <v>211</v>
      </c>
      <c r="M413" s="1">
        <v>49</v>
      </c>
      <c r="O413" t="s">
        <v>40</v>
      </c>
      <c r="S413" s="32">
        <v>38.243499999999997</v>
      </c>
      <c r="T413" s="1">
        <v>3</v>
      </c>
      <c r="U413" s="1">
        <v>2</v>
      </c>
      <c r="W413" t="s">
        <v>26</v>
      </c>
      <c r="X413" s="17">
        <f>VLOOKUP($A413,'[1]Export Worksheet'!$A$2:$T$576,20,FALSE)</f>
        <v>3</v>
      </c>
    </row>
    <row r="414" spans="1:24" x14ac:dyDescent="0.2">
      <c r="A414" t="s">
        <v>691</v>
      </c>
      <c r="B414" s="4">
        <v>200436</v>
      </c>
      <c r="C414" t="s">
        <v>141</v>
      </c>
      <c r="D414" s="4">
        <v>2015</v>
      </c>
      <c r="E414" t="s">
        <v>120</v>
      </c>
      <c r="F414" t="s">
        <v>215</v>
      </c>
      <c r="G414" t="s">
        <v>11</v>
      </c>
      <c r="H414" s="4">
        <v>3197</v>
      </c>
      <c r="I414" t="s">
        <v>209</v>
      </c>
      <c r="J414" t="s">
        <v>147</v>
      </c>
      <c r="K414" t="s">
        <v>46</v>
      </c>
      <c r="L414" t="s">
        <v>63</v>
      </c>
      <c r="M414" s="1">
        <v>81</v>
      </c>
      <c r="O414" t="s">
        <v>40</v>
      </c>
      <c r="S414" s="32">
        <v>38.243499999999997</v>
      </c>
      <c r="T414" s="1">
        <v>2</v>
      </c>
      <c r="U414" s="1">
        <v>2</v>
      </c>
      <c r="W414" t="s">
        <v>205</v>
      </c>
      <c r="X414" s="17">
        <f>VLOOKUP($A414,'[1]Export Worksheet'!$A$2:$T$576,20,FALSE)</f>
        <v>2</v>
      </c>
    </row>
    <row r="415" spans="1:24" x14ac:dyDescent="0.2">
      <c r="A415" t="s">
        <v>692</v>
      </c>
      <c r="B415" s="4">
        <v>200436</v>
      </c>
      <c r="C415" t="s">
        <v>141</v>
      </c>
      <c r="D415" s="4">
        <v>2015</v>
      </c>
      <c r="E415" t="s">
        <v>120</v>
      </c>
      <c r="F415" t="s">
        <v>215</v>
      </c>
      <c r="G415" t="s">
        <v>11</v>
      </c>
      <c r="H415" s="4">
        <v>3163</v>
      </c>
      <c r="I415" t="s">
        <v>209</v>
      </c>
      <c r="J415" t="s">
        <v>110</v>
      </c>
      <c r="K415" t="s">
        <v>68</v>
      </c>
      <c r="L415" t="s">
        <v>130</v>
      </c>
      <c r="M415" s="1">
        <v>100</v>
      </c>
      <c r="O415" t="s">
        <v>40</v>
      </c>
      <c r="S415" s="32">
        <v>38.243499999999997</v>
      </c>
      <c r="T415" s="1">
        <v>1</v>
      </c>
      <c r="U415" s="1">
        <v>2</v>
      </c>
      <c r="W415" t="s">
        <v>205</v>
      </c>
      <c r="X415" s="17">
        <f>VLOOKUP($A415,'[1]Export Worksheet'!$A$2:$T$576,20,FALSE)</f>
        <v>1</v>
      </c>
    </row>
    <row r="416" spans="1:24" x14ac:dyDescent="0.2">
      <c r="A416" t="s">
        <v>693</v>
      </c>
      <c r="B416" s="4">
        <v>200436</v>
      </c>
      <c r="C416" t="s">
        <v>141</v>
      </c>
      <c r="D416" s="4">
        <v>2015</v>
      </c>
      <c r="E416" t="s">
        <v>120</v>
      </c>
      <c r="F416" t="s">
        <v>215</v>
      </c>
      <c r="G416" t="s">
        <v>11</v>
      </c>
      <c r="H416" s="4">
        <v>3241</v>
      </c>
      <c r="I416" t="s">
        <v>209</v>
      </c>
      <c r="J416" t="s">
        <v>27</v>
      </c>
      <c r="K416" t="s">
        <v>16</v>
      </c>
      <c r="L416" t="s">
        <v>130</v>
      </c>
      <c r="M416" s="1">
        <v>100</v>
      </c>
      <c r="N416" s="31">
        <v>7.0439999999999996</v>
      </c>
      <c r="O416" t="s">
        <v>40</v>
      </c>
      <c r="P416" s="4">
        <v>301023</v>
      </c>
      <c r="Q416" t="s">
        <v>216</v>
      </c>
      <c r="S416" s="32">
        <v>38.243499999999997</v>
      </c>
      <c r="T416" s="1">
        <v>1</v>
      </c>
      <c r="U416" s="1">
        <v>2</v>
      </c>
      <c r="W416" t="s">
        <v>205</v>
      </c>
      <c r="X416" s="17">
        <f>VLOOKUP($A416,'[1]Export Worksheet'!$A$2:$T$576,20,FALSE)</f>
        <v>1</v>
      </c>
    </row>
    <row r="417" spans="1:24" x14ac:dyDescent="0.2">
      <c r="A417" t="s">
        <v>694</v>
      </c>
      <c r="B417" s="4">
        <v>200436</v>
      </c>
      <c r="C417" t="s">
        <v>141</v>
      </c>
      <c r="D417" s="4">
        <v>2015</v>
      </c>
      <c r="E417" t="s">
        <v>120</v>
      </c>
      <c r="F417" t="s">
        <v>215</v>
      </c>
      <c r="G417" t="s">
        <v>11</v>
      </c>
      <c r="H417" s="4">
        <v>3239</v>
      </c>
      <c r="I417" t="s">
        <v>209</v>
      </c>
      <c r="J417" t="s">
        <v>142</v>
      </c>
      <c r="K417" t="s">
        <v>106</v>
      </c>
      <c r="L417" t="s">
        <v>130</v>
      </c>
      <c r="M417" s="1">
        <v>100</v>
      </c>
      <c r="N417" s="31">
        <v>7.0439999999999996</v>
      </c>
      <c r="O417" t="s">
        <v>40</v>
      </c>
      <c r="P417" s="4">
        <v>301023</v>
      </c>
      <c r="Q417" t="s">
        <v>216</v>
      </c>
      <c r="S417" s="32">
        <v>38.243499999999997</v>
      </c>
      <c r="T417" s="1">
        <v>1</v>
      </c>
      <c r="U417" s="1">
        <v>2</v>
      </c>
      <c r="W417" t="s">
        <v>205</v>
      </c>
      <c r="X417" s="17">
        <f>VLOOKUP($A417,'[1]Export Worksheet'!$A$2:$T$576,20,FALSE)</f>
        <v>1</v>
      </c>
    </row>
    <row r="418" spans="1:24" x14ac:dyDescent="0.2">
      <c r="A418" t="s">
        <v>695</v>
      </c>
      <c r="B418" s="4">
        <v>200436</v>
      </c>
      <c r="C418" t="s">
        <v>141</v>
      </c>
      <c r="D418" s="4">
        <v>2015</v>
      </c>
      <c r="E418" t="s">
        <v>120</v>
      </c>
      <c r="F418" t="s">
        <v>215</v>
      </c>
      <c r="G418" t="s">
        <v>11</v>
      </c>
      <c r="H418" s="4">
        <v>3487</v>
      </c>
      <c r="I418" t="s">
        <v>209</v>
      </c>
      <c r="J418" t="s">
        <v>156</v>
      </c>
      <c r="K418" t="s">
        <v>164</v>
      </c>
      <c r="L418" t="s">
        <v>63</v>
      </c>
      <c r="M418" s="1">
        <v>81</v>
      </c>
      <c r="O418" t="s">
        <v>93</v>
      </c>
      <c r="S418" s="32">
        <v>38.243499999999997</v>
      </c>
      <c r="T418" s="1">
        <v>2</v>
      </c>
      <c r="U418" s="1">
        <v>2</v>
      </c>
      <c r="V418" s="4">
        <v>2014</v>
      </c>
      <c r="W418" t="s">
        <v>205</v>
      </c>
      <c r="X418" s="17">
        <f>VLOOKUP($A418,'[1]Export Worksheet'!$A$2:$T$576,20,FALSE)</f>
        <v>2</v>
      </c>
    </row>
    <row r="419" spans="1:24" x14ac:dyDescent="0.2">
      <c r="A419" t="s">
        <v>696</v>
      </c>
      <c r="B419" s="4">
        <v>200436</v>
      </c>
      <c r="C419" t="s">
        <v>141</v>
      </c>
      <c r="D419" s="4">
        <v>2015</v>
      </c>
      <c r="E419" t="s">
        <v>120</v>
      </c>
      <c r="F419" t="s">
        <v>215</v>
      </c>
      <c r="G419" t="s">
        <v>11</v>
      </c>
      <c r="H419" s="4">
        <v>3203</v>
      </c>
      <c r="I419" t="s">
        <v>209</v>
      </c>
      <c r="J419" t="s">
        <v>19</v>
      </c>
      <c r="K419" t="s">
        <v>29</v>
      </c>
      <c r="L419" t="s">
        <v>63</v>
      </c>
      <c r="M419" s="1">
        <v>95</v>
      </c>
      <c r="O419" t="s">
        <v>40</v>
      </c>
      <c r="S419" s="32">
        <v>38.243499999999997</v>
      </c>
      <c r="T419" s="1">
        <v>2</v>
      </c>
      <c r="U419" s="1">
        <v>2</v>
      </c>
      <c r="W419" t="s">
        <v>205</v>
      </c>
      <c r="X419" s="17">
        <f>VLOOKUP($A419,'[1]Export Worksheet'!$A$2:$T$576,20,FALSE)</f>
        <v>2</v>
      </c>
    </row>
    <row r="420" spans="1:24" x14ac:dyDescent="0.2">
      <c r="A420" t="s">
        <v>697</v>
      </c>
      <c r="B420" s="4">
        <v>200436</v>
      </c>
      <c r="C420" t="s">
        <v>141</v>
      </c>
      <c r="D420" s="4">
        <v>2015</v>
      </c>
      <c r="E420" t="s">
        <v>120</v>
      </c>
      <c r="F420" t="s">
        <v>215</v>
      </c>
      <c r="G420" t="s">
        <v>11</v>
      </c>
      <c r="H420" s="4">
        <v>3351</v>
      </c>
      <c r="I420" t="s">
        <v>209</v>
      </c>
      <c r="J420" t="s">
        <v>100</v>
      </c>
      <c r="K420" t="s">
        <v>220</v>
      </c>
      <c r="L420" t="s">
        <v>63</v>
      </c>
      <c r="M420" s="1">
        <v>49</v>
      </c>
      <c r="O420" t="s">
        <v>40</v>
      </c>
      <c r="S420" s="32">
        <v>38.243499999999997</v>
      </c>
      <c r="T420" s="1">
        <v>2</v>
      </c>
      <c r="U420" s="1">
        <v>2</v>
      </c>
      <c r="W420" t="s">
        <v>205</v>
      </c>
      <c r="X420" s="17">
        <f>VLOOKUP($A420,'[1]Export Worksheet'!$A$2:$T$576,20,FALSE)</f>
        <v>2</v>
      </c>
    </row>
    <row r="421" spans="1:24" x14ac:dyDescent="0.2">
      <c r="A421" t="s">
        <v>698</v>
      </c>
      <c r="B421" s="4">
        <v>200436</v>
      </c>
      <c r="C421" t="s">
        <v>141</v>
      </c>
      <c r="D421" s="4">
        <v>2015</v>
      </c>
      <c r="E421" t="s">
        <v>120</v>
      </c>
      <c r="F421" t="s">
        <v>215</v>
      </c>
      <c r="G421" t="s">
        <v>11</v>
      </c>
      <c r="H421" s="4">
        <v>3480</v>
      </c>
      <c r="I421" t="s">
        <v>209</v>
      </c>
      <c r="J421" t="s">
        <v>199</v>
      </c>
      <c r="K421" t="s">
        <v>75</v>
      </c>
      <c r="L421" t="s">
        <v>63</v>
      </c>
      <c r="M421" s="1">
        <v>95</v>
      </c>
      <c r="O421" t="s">
        <v>40</v>
      </c>
      <c r="S421" s="32">
        <v>38.243499999999997</v>
      </c>
      <c r="T421" s="1">
        <v>2</v>
      </c>
      <c r="U421" s="1">
        <v>2</v>
      </c>
      <c r="W421" t="s">
        <v>205</v>
      </c>
      <c r="X421" s="17">
        <f>VLOOKUP($A421,'[1]Export Worksheet'!$A$2:$T$576,20,FALSE)</f>
        <v>2</v>
      </c>
    </row>
    <row r="422" spans="1:24" x14ac:dyDescent="0.2">
      <c r="A422" t="s">
        <v>699</v>
      </c>
      <c r="B422" s="4">
        <v>200436</v>
      </c>
      <c r="C422" t="s">
        <v>141</v>
      </c>
      <c r="D422" s="4">
        <v>2015</v>
      </c>
      <c r="E422" t="s">
        <v>120</v>
      </c>
      <c r="F422" t="s">
        <v>215</v>
      </c>
      <c r="G422" t="s">
        <v>11</v>
      </c>
      <c r="H422" s="4">
        <v>3493</v>
      </c>
      <c r="I422" t="s">
        <v>209</v>
      </c>
      <c r="J422" t="s">
        <v>59</v>
      </c>
      <c r="K422" t="s">
        <v>210</v>
      </c>
      <c r="L422" t="s">
        <v>130</v>
      </c>
      <c r="M422" s="1">
        <v>49</v>
      </c>
      <c r="O422" t="s">
        <v>40</v>
      </c>
      <c r="S422" s="32">
        <v>38.243499999999997</v>
      </c>
      <c r="T422" s="1">
        <v>1</v>
      </c>
      <c r="U422" s="1">
        <v>2</v>
      </c>
      <c r="W422" t="s">
        <v>205</v>
      </c>
      <c r="X422" s="17">
        <f>VLOOKUP($A422,'[1]Export Worksheet'!$A$2:$T$576,20,FALSE)</f>
        <v>1</v>
      </c>
    </row>
    <row r="423" spans="1:24" x14ac:dyDescent="0.2">
      <c r="A423" t="s">
        <v>700</v>
      </c>
      <c r="B423" s="4">
        <v>200436</v>
      </c>
      <c r="C423" t="s">
        <v>141</v>
      </c>
      <c r="D423" s="4">
        <v>2015</v>
      </c>
      <c r="E423" t="s">
        <v>120</v>
      </c>
      <c r="F423" t="s">
        <v>215</v>
      </c>
      <c r="G423" t="s">
        <v>11</v>
      </c>
      <c r="H423" s="4">
        <v>3183</v>
      </c>
      <c r="I423" t="s">
        <v>209</v>
      </c>
      <c r="J423" t="s">
        <v>122</v>
      </c>
      <c r="K423" t="s">
        <v>202</v>
      </c>
      <c r="L423" t="s">
        <v>204</v>
      </c>
      <c r="M423" s="1">
        <v>100</v>
      </c>
      <c r="O423" t="s">
        <v>40</v>
      </c>
      <c r="S423" s="32">
        <v>38.243499999999997</v>
      </c>
      <c r="T423" s="1">
        <v>21</v>
      </c>
      <c r="U423" s="1">
        <v>2</v>
      </c>
      <c r="W423" t="s">
        <v>205</v>
      </c>
      <c r="X423" s="17">
        <f>VLOOKUP($A423,'[1]Export Worksheet'!$A$2:$T$576,20,FALSE)</f>
        <v>21</v>
      </c>
    </row>
    <row r="424" spans="1:24" x14ac:dyDescent="0.2">
      <c r="A424" t="s">
        <v>701</v>
      </c>
      <c r="B424" s="4">
        <v>200436</v>
      </c>
      <c r="C424" t="s">
        <v>141</v>
      </c>
      <c r="D424" s="4">
        <v>2015</v>
      </c>
      <c r="E424" t="s">
        <v>120</v>
      </c>
      <c r="F424" t="s">
        <v>215</v>
      </c>
      <c r="G424" t="s">
        <v>11</v>
      </c>
      <c r="H424" s="4">
        <v>3365</v>
      </c>
      <c r="I424" t="s">
        <v>209</v>
      </c>
      <c r="J424" t="s">
        <v>133</v>
      </c>
      <c r="K424" t="s">
        <v>3</v>
      </c>
      <c r="L424" t="s">
        <v>204</v>
      </c>
      <c r="M424" s="1">
        <v>100</v>
      </c>
      <c r="N424" s="31">
        <v>0.106</v>
      </c>
      <c r="O424" t="s">
        <v>40</v>
      </c>
      <c r="P424" s="4">
        <v>301023</v>
      </c>
      <c r="Q424" t="s">
        <v>216</v>
      </c>
      <c r="S424" s="32">
        <v>38.243499999999997</v>
      </c>
      <c r="T424" s="1">
        <v>21</v>
      </c>
      <c r="U424" s="1">
        <v>2</v>
      </c>
      <c r="W424" t="s">
        <v>205</v>
      </c>
      <c r="X424" s="17">
        <f>VLOOKUP($A424,'[1]Export Worksheet'!$A$2:$T$576,20,FALSE)</f>
        <v>21</v>
      </c>
    </row>
    <row r="425" spans="1:24" x14ac:dyDescent="0.2">
      <c r="A425" t="s">
        <v>702</v>
      </c>
      <c r="B425" s="4">
        <v>200436</v>
      </c>
      <c r="C425" t="s">
        <v>141</v>
      </c>
      <c r="D425" s="4">
        <v>2015</v>
      </c>
      <c r="E425" t="s">
        <v>120</v>
      </c>
      <c r="F425" t="s">
        <v>215</v>
      </c>
      <c r="G425" t="s">
        <v>11</v>
      </c>
      <c r="H425" s="4">
        <v>3635</v>
      </c>
      <c r="I425" t="s">
        <v>209</v>
      </c>
      <c r="J425" t="s">
        <v>213</v>
      </c>
      <c r="K425" s="28" t="s">
        <v>84</v>
      </c>
      <c r="L425" s="28" t="s">
        <v>204</v>
      </c>
      <c r="M425" s="30">
        <v>100</v>
      </c>
      <c r="N425" s="31">
        <v>0.21099999999999999</v>
      </c>
      <c r="O425" s="28" t="s">
        <v>40</v>
      </c>
      <c r="P425" s="30">
        <v>301131</v>
      </c>
      <c r="Q425" s="28" t="s">
        <v>96</v>
      </c>
      <c r="R425" s="28"/>
      <c r="S425" s="32">
        <v>38.243499999999997</v>
      </c>
      <c r="T425" s="29">
        <v>21</v>
      </c>
      <c r="U425" s="1">
        <v>2</v>
      </c>
      <c r="W425" t="s">
        <v>205</v>
      </c>
      <c r="X425" s="17" t="e">
        <f>VLOOKUP($A425,'[1]Export Worksheet'!$A$2:$T$576,20,FALSE)</f>
        <v>#N/A</v>
      </c>
    </row>
    <row r="426" spans="1:24" x14ac:dyDescent="0.2">
      <c r="A426" t="s">
        <v>703</v>
      </c>
      <c r="B426" s="4">
        <v>200436</v>
      </c>
      <c r="C426" t="s">
        <v>141</v>
      </c>
      <c r="D426" s="4">
        <v>2015</v>
      </c>
      <c r="E426" t="s">
        <v>120</v>
      </c>
      <c r="F426" t="s">
        <v>215</v>
      </c>
      <c r="G426" t="s">
        <v>11</v>
      </c>
      <c r="H426" s="4">
        <v>3348</v>
      </c>
      <c r="I426" t="s">
        <v>209</v>
      </c>
      <c r="J426" t="s">
        <v>177</v>
      </c>
      <c r="K426" t="s">
        <v>43</v>
      </c>
      <c r="L426" t="s">
        <v>204</v>
      </c>
      <c r="M426" s="1">
        <v>100</v>
      </c>
      <c r="N426" s="31">
        <v>1.7090000000000001</v>
      </c>
      <c r="O426" t="s">
        <v>40</v>
      </c>
      <c r="P426" s="4">
        <v>301131</v>
      </c>
      <c r="Q426" t="s">
        <v>96</v>
      </c>
      <c r="S426" s="32">
        <v>38.243499999999997</v>
      </c>
      <c r="T426" s="1">
        <v>21</v>
      </c>
      <c r="U426" s="1">
        <v>2</v>
      </c>
      <c r="W426" t="s">
        <v>205</v>
      </c>
      <c r="X426" s="17">
        <f>VLOOKUP($A426,'[1]Export Worksheet'!$A$2:$T$576,20,FALSE)</f>
        <v>21</v>
      </c>
    </row>
    <row r="427" spans="1:24" x14ac:dyDescent="0.2">
      <c r="A427" t="s">
        <v>704</v>
      </c>
      <c r="B427" s="4">
        <v>200436</v>
      </c>
      <c r="C427" t="s">
        <v>141</v>
      </c>
      <c r="D427" s="4">
        <v>2015</v>
      </c>
      <c r="E427" t="s">
        <v>120</v>
      </c>
      <c r="F427" t="s">
        <v>215</v>
      </c>
      <c r="G427" t="s">
        <v>11</v>
      </c>
      <c r="H427" s="4">
        <v>3530</v>
      </c>
      <c r="I427" t="s">
        <v>209</v>
      </c>
      <c r="J427" t="s">
        <v>65</v>
      </c>
      <c r="K427" t="s">
        <v>49</v>
      </c>
      <c r="L427" t="s">
        <v>204</v>
      </c>
      <c r="M427" s="1">
        <v>49</v>
      </c>
      <c r="O427" t="s">
        <v>93</v>
      </c>
      <c r="S427" s="32">
        <v>38.243499999999997</v>
      </c>
      <c r="T427" s="1">
        <v>21</v>
      </c>
      <c r="U427" s="1">
        <v>2</v>
      </c>
      <c r="V427" s="4">
        <v>2014</v>
      </c>
      <c r="W427" t="s">
        <v>205</v>
      </c>
      <c r="X427" s="17">
        <f>VLOOKUP($A427,'[1]Export Worksheet'!$A$2:$T$576,20,FALSE)</f>
        <v>21</v>
      </c>
    </row>
    <row r="428" spans="1:24" x14ac:dyDescent="0.2">
      <c r="A428" t="s">
        <v>705</v>
      </c>
      <c r="B428" s="4">
        <v>200436</v>
      </c>
      <c r="C428" t="s">
        <v>141</v>
      </c>
      <c r="D428" s="4">
        <v>2015</v>
      </c>
      <c r="E428" t="s">
        <v>120</v>
      </c>
      <c r="F428" t="s">
        <v>215</v>
      </c>
      <c r="G428" t="s">
        <v>11</v>
      </c>
      <c r="H428" s="4">
        <v>3191</v>
      </c>
      <c r="I428" t="s">
        <v>209</v>
      </c>
      <c r="J428" t="s">
        <v>32</v>
      </c>
      <c r="K428" t="s">
        <v>44</v>
      </c>
      <c r="L428" t="s">
        <v>211</v>
      </c>
      <c r="M428" s="1">
        <v>49</v>
      </c>
      <c r="O428" t="s">
        <v>40</v>
      </c>
      <c r="S428" s="32">
        <v>38.243499999999997</v>
      </c>
      <c r="T428" s="1">
        <v>3</v>
      </c>
      <c r="U428" s="1">
        <v>2</v>
      </c>
      <c r="W428" t="s">
        <v>26</v>
      </c>
      <c r="X428" s="17">
        <f>VLOOKUP($A428,'[1]Export Worksheet'!$A$2:$T$576,20,FALSE)</f>
        <v>3</v>
      </c>
    </row>
    <row r="429" spans="1:24" x14ac:dyDescent="0.2">
      <c r="A429" t="s">
        <v>706</v>
      </c>
      <c r="B429" s="4">
        <v>200436</v>
      </c>
      <c r="C429" t="s">
        <v>141</v>
      </c>
      <c r="D429" s="4">
        <v>2015</v>
      </c>
      <c r="E429" t="s">
        <v>120</v>
      </c>
      <c r="F429" t="s">
        <v>215</v>
      </c>
      <c r="G429" t="s">
        <v>11</v>
      </c>
      <c r="H429" s="4">
        <v>3473</v>
      </c>
      <c r="I429" t="s">
        <v>209</v>
      </c>
      <c r="J429" t="s">
        <v>201</v>
      </c>
      <c r="K429" t="s">
        <v>200</v>
      </c>
      <c r="L429" t="s">
        <v>211</v>
      </c>
      <c r="M429" s="1">
        <v>49</v>
      </c>
      <c r="O429" t="s">
        <v>40</v>
      </c>
      <c r="S429" s="32">
        <v>38.243499999999997</v>
      </c>
      <c r="T429" s="1">
        <v>3</v>
      </c>
      <c r="U429" s="1">
        <v>2</v>
      </c>
      <c r="W429" t="s">
        <v>26</v>
      </c>
      <c r="X429" s="17">
        <f>VLOOKUP($A429,'[1]Export Worksheet'!$A$2:$T$576,20,FALSE)</f>
        <v>3</v>
      </c>
    </row>
    <row r="430" spans="1:24" x14ac:dyDescent="0.2">
      <c r="A430" t="s">
        <v>707</v>
      </c>
      <c r="B430" s="4">
        <v>200437</v>
      </c>
      <c r="C430" t="s">
        <v>138</v>
      </c>
      <c r="D430" s="4">
        <v>2015</v>
      </c>
      <c r="E430" t="s">
        <v>120</v>
      </c>
      <c r="F430" t="s">
        <v>215</v>
      </c>
      <c r="G430" t="s">
        <v>66</v>
      </c>
      <c r="H430" s="4">
        <v>3235</v>
      </c>
      <c r="I430" t="s">
        <v>209</v>
      </c>
      <c r="J430" t="s">
        <v>136</v>
      </c>
      <c r="K430" t="s">
        <v>81</v>
      </c>
      <c r="L430" t="s">
        <v>103</v>
      </c>
      <c r="M430" s="1">
        <v>49</v>
      </c>
      <c r="O430" t="s">
        <v>40</v>
      </c>
      <c r="S430" s="32">
        <v>9.6668000000000003</v>
      </c>
      <c r="T430" s="1">
        <v>37</v>
      </c>
      <c r="U430" s="1">
        <v>2</v>
      </c>
      <c r="W430" t="s">
        <v>26</v>
      </c>
      <c r="X430" s="17">
        <f>VLOOKUP($A430,'[1]Export Worksheet'!$A$2:$T$576,20,FALSE)</f>
        <v>37</v>
      </c>
    </row>
    <row r="431" spans="1:24" x14ac:dyDescent="0.2">
      <c r="A431" t="s">
        <v>708</v>
      </c>
      <c r="B431" s="4">
        <v>200437</v>
      </c>
      <c r="C431" t="s">
        <v>138</v>
      </c>
      <c r="D431" s="4">
        <v>2015</v>
      </c>
      <c r="E431" t="s">
        <v>120</v>
      </c>
      <c r="F431" t="s">
        <v>215</v>
      </c>
      <c r="G431" t="s">
        <v>66</v>
      </c>
      <c r="H431" s="4">
        <v>3231</v>
      </c>
      <c r="I431" t="s">
        <v>209</v>
      </c>
      <c r="J431" t="s">
        <v>158</v>
      </c>
      <c r="K431" t="s">
        <v>35</v>
      </c>
      <c r="L431" t="s">
        <v>211</v>
      </c>
      <c r="M431" s="1">
        <v>49</v>
      </c>
      <c r="O431" t="s">
        <v>40</v>
      </c>
      <c r="S431" s="32">
        <v>9.6668000000000003</v>
      </c>
      <c r="T431" s="1">
        <v>3</v>
      </c>
      <c r="U431" s="1">
        <v>2</v>
      </c>
      <c r="W431" t="s">
        <v>26</v>
      </c>
      <c r="X431" s="17">
        <f>VLOOKUP($A431,'[1]Export Worksheet'!$A$2:$T$576,20,FALSE)</f>
        <v>3</v>
      </c>
    </row>
    <row r="432" spans="1:24" x14ac:dyDescent="0.2">
      <c r="A432" t="s">
        <v>709</v>
      </c>
      <c r="B432" s="4">
        <v>200437</v>
      </c>
      <c r="C432" t="s">
        <v>138</v>
      </c>
      <c r="D432" s="4">
        <v>2015</v>
      </c>
      <c r="E432" t="s">
        <v>120</v>
      </c>
      <c r="F432" t="s">
        <v>215</v>
      </c>
      <c r="G432" t="s">
        <v>66</v>
      </c>
      <c r="H432" s="4">
        <v>3209</v>
      </c>
      <c r="I432" t="s">
        <v>209</v>
      </c>
      <c r="J432" t="s">
        <v>108</v>
      </c>
      <c r="K432" t="s">
        <v>166</v>
      </c>
      <c r="L432" t="s">
        <v>211</v>
      </c>
      <c r="M432" s="1">
        <v>49</v>
      </c>
      <c r="O432" t="s">
        <v>40</v>
      </c>
      <c r="S432" s="32">
        <v>9.6668000000000003</v>
      </c>
      <c r="T432" s="1">
        <v>3</v>
      </c>
      <c r="U432" s="1">
        <v>2</v>
      </c>
      <c r="W432" t="s">
        <v>26</v>
      </c>
      <c r="X432" s="17">
        <f>VLOOKUP($A432,'[1]Export Worksheet'!$A$2:$T$576,20,FALSE)</f>
        <v>3</v>
      </c>
    </row>
    <row r="433" spans="1:24" x14ac:dyDescent="0.2">
      <c r="A433" t="s">
        <v>710</v>
      </c>
      <c r="B433" s="4">
        <v>200437</v>
      </c>
      <c r="C433" t="s">
        <v>138</v>
      </c>
      <c r="D433" s="4">
        <v>2015</v>
      </c>
      <c r="E433" t="s">
        <v>120</v>
      </c>
      <c r="F433" t="s">
        <v>215</v>
      </c>
      <c r="G433" t="s">
        <v>66</v>
      </c>
      <c r="H433" s="4">
        <v>3197</v>
      </c>
      <c r="I433" t="s">
        <v>209</v>
      </c>
      <c r="J433" t="s">
        <v>147</v>
      </c>
      <c r="K433" t="s">
        <v>46</v>
      </c>
      <c r="L433" t="s">
        <v>63</v>
      </c>
      <c r="M433" s="1">
        <v>100</v>
      </c>
      <c r="O433" t="s">
        <v>40</v>
      </c>
      <c r="S433" s="32">
        <v>9.6668000000000003</v>
      </c>
      <c r="T433" s="1">
        <v>2</v>
      </c>
      <c r="U433" s="1">
        <v>2</v>
      </c>
      <c r="W433" t="s">
        <v>205</v>
      </c>
      <c r="X433" s="17">
        <f>VLOOKUP($A433,'[1]Export Worksheet'!$A$2:$T$576,20,FALSE)</f>
        <v>2</v>
      </c>
    </row>
    <row r="434" spans="1:24" x14ac:dyDescent="0.2">
      <c r="A434" t="s">
        <v>711</v>
      </c>
      <c r="B434" s="4">
        <v>200437</v>
      </c>
      <c r="C434" t="s">
        <v>138</v>
      </c>
      <c r="D434" s="4">
        <v>2015</v>
      </c>
      <c r="E434" t="s">
        <v>120</v>
      </c>
      <c r="F434" t="s">
        <v>215</v>
      </c>
      <c r="G434" t="s">
        <v>66</v>
      </c>
      <c r="H434" s="4">
        <v>3163</v>
      </c>
      <c r="I434" t="s">
        <v>209</v>
      </c>
      <c r="J434" t="s">
        <v>110</v>
      </c>
      <c r="K434" t="s">
        <v>68</v>
      </c>
      <c r="L434" t="s">
        <v>63</v>
      </c>
      <c r="M434" s="1">
        <v>100</v>
      </c>
      <c r="O434" t="s">
        <v>40</v>
      </c>
      <c r="S434" s="32">
        <v>9.6668000000000003</v>
      </c>
      <c r="T434" s="1">
        <v>2</v>
      </c>
      <c r="U434" s="1">
        <v>2</v>
      </c>
      <c r="W434" t="s">
        <v>205</v>
      </c>
      <c r="X434" s="17">
        <f>VLOOKUP($A434,'[1]Export Worksheet'!$A$2:$T$576,20,FALSE)</f>
        <v>2</v>
      </c>
    </row>
    <row r="435" spans="1:24" x14ac:dyDescent="0.2">
      <c r="A435" t="s">
        <v>712</v>
      </c>
      <c r="B435" s="4">
        <v>200437</v>
      </c>
      <c r="C435" t="s">
        <v>138</v>
      </c>
      <c r="D435" s="4">
        <v>2015</v>
      </c>
      <c r="E435" t="s">
        <v>120</v>
      </c>
      <c r="F435" t="s">
        <v>215</v>
      </c>
      <c r="G435" t="s">
        <v>66</v>
      </c>
      <c r="H435" s="4">
        <v>3241</v>
      </c>
      <c r="I435" t="s">
        <v>209</v>
      </c>
      <c r="J435" t="s">
        <v>27</v>
      </c>
      <c r="K435" t="s">
        <v>16</v>
      </c>
      <c r="L435" t="s">
        <v>63</v>
      </c>
      <c r="M435" s="1">
        <v>100</v>
      </c>
      <c r="N435" s="31">
        <v>5.8920000000000003</v>
      </c>
      <c r="O435" t="s">
        <v>40</v>
      </c>
      <c r="P435" s="4">
        <v>301019</v>
      </c>
      <c r="Q435" t="s">
        <v>6</v>
      </c>
      <c r="S435" s="32">
        <v>9.6668000000000003</v>
      </c>
      <c r="T435" s="1">
        <v>2</v>
      </c>
      <c r="U435" s="1">
        <v>2</v>
      </c>
      <c r="W435" t="s">
        <v>205</v>
      </c>
      <c r="X435" s="17">
        <f>VLOOKUP($A435,'[1]Export Worksheet'!$A$2:$T$576,20,FALSE)</f>
        <v>2</v>
      </c>
    </row>
    <row r="436" spans="1:24" x14ac:dyDescent="0.2">
      <c r="A436" t="s">
        <v>713</v>
      </c>
      <c r="B436" s="4">
        <v>200437</v>
      </c>
      <c r="C436" t="s">
        <v>138</v>
      </c>
      <c r="D436" s="4">
        <v>2015</v>
      </c>
      <c r="E436" t="s">
        <v>120</v>
      </c>
      <c r="F436" t="s">
        <v>215</v>
      </c>
      <c r="G436" t="s">
        <v>66</v>
      </c>
      <c r="H436" s="4">
        <v>3239</v>
      </c>
      <c r="I436" t="s">
        <v>209</v>
      </c>
      <c r="J436" t="s">
        <v>142</v>
      </c>
      <c r="K436" t="s">
        <v>106</v>
      </c>
      <c r="L436" t="s">
        <v>63</v>
      </c>
      <c r="M436" s="1">
        <v>100</v>
      </c>
      <c r="N436" s="31">
        <v>5.8920000000000003</v>
      </c>
      <c r="O436" t="s">
        <v>40</v>
      </c>
      <c r="P436" s="4">
        <v>301019</v>
      </c>
      <c r="Q436" t="s">
        <v>6</v>
      </c>
      <c r="S436" s="32">
        <v>9.6668000000000003</v>
      </c>
      <c r="T436" s="1">
        <v>2</v>
      </c>
      <c r="U436" s="1">
        <v>2</v>
      </c>
      <c r="W436" t="s">
        <v>205</v>
      </c>
      <c r="X436" s="17">
        <f>VLOOKUP($A436,'[1]Export Worksheet'!$A$2:$T$576,20,FALSE)</f>
        <v>2</v>
      </c>
    </row>
    <row r="437" spans="1:24" x14ac:dyDescent="0.2">
      <c r="A437" t="s">
        <v>714</v>
      </c>
      <c r="B437" s="4">
        <v>200437</v>
      </c>
      <c r="C437" t="s">
        <v>138</v>
      </c>
      <c r="D437" s="4">
        <v>2015</v>
      </c>
      <c r="E437" t="s">
        <v>120</v>
      </c>
      <c r="F437" t="s">
        <v>215</v>
      </c>
      <c r="G437" t="s">
        <v>66</v>
      </c>
      <c r="H437" s="4">
        <v>3487</v>
      </c>
      <c r="I437" t="s">
        <v>209</v>
      </c>
      <c r="J437" t="s">
        <v>156</v>
      </c>
      <c r="K437" t="s">
        <v>164</v>
      </c>
      <c r="L437" t="s">
        <v>63</v>
      </c>
      <c r="M437" s="1">
        <v>81</v>
      </c>
      <c r="O437" t="s">
        <v>40</v>
      </c>
      <c r="S437" s="32">
        <v>9.6668000000000003</v>
      </c>
      <c r="T437" s="1">
        <v>2</v>
      </c>
      <c r="U437" s="1">
        <v>2</v>
      </c>
      <c r="W437" t="s">
        <v>205</v>
      </c>
      <c r="X437" s="17">
        <f>VLOOKUP($A437,'[1]Export Worksheet'!$A$2:$T$576,20,FALSE)</f>
        <v>2</v>
      </c>
    </row>
    <row r="438" spans="1:24" x14ac:dyDescent="0.2">
      <c r="A438" t="s">
        <v>715</v>
      </c>
      <c r="B438" s="4">
        <v>200437</v>
      </c>
      <c r="C438" t="s">
        <v>138</v>
      </c>
      <c r="D438" s="4">
        <v>2015</v>
      </c>
      <c r="E438" t="s">
        <v>120</v>
      </c>
      <c r="F438" t="s">
        <v>215</v>
      </c>
      <c r="G438" t="s">
        <v>66</v>
      </c>
      <c r="H438" s="4">
        <v>3203</v>
      </c>
      <c r="I438" t="s">
        <v>209</v>
      </c>
      <c r="J438" t="s">
        <v>19</v>
      </c>
      <c r="K438" t="s">
        <v>29</v>
      </c>
      <c r="L438" t="s">
        <v>130</v>
      </c>
      <c r="M438" s="1">
        <v>49</v>
      </c>
      <c r="O438" t="s">
        <v>40</v>
      </c>
      <c r="S438" s="32">
        <v>9.6668000000000003</v>
      </c>
      <c r="T438" s="1">
        <v>1</v>
      </c>
      <c r="U438" s="1">
        <v>2</v>
      </c>
      <c r="W438" t="s">
        <v>205</v>
      </c>
      <c r="X438" s="17">
        <f>VLOOKUP($A438,'[1]Export Worksheet'!$A$2:$T$576,20,FALSE)</f>
        <v>1</v>
      </c>
    </row>
    <row r="439" spans="1:24" x14ac:dyDescent="0.2">
      <c r="A439" t="s">
        <v>716</v>
      </c>
      <c r="B439" s="4">
        <v>200437</v>
      </c>
      <c r="C439" t="s">
        <v>138</v>
      </c>
      <c r="D439" s="4">
        <v>2015</v>
      </c>
      <c r="E439" t="s">
        <v>120</v>
      </c>
      <c r="F439" t="s">
        <v>215</v>
      </c>
      <c r="G439" t="s">
        <v>66</v>
      </c>
      <c r="H439" s="4">
        <v>3493</v>
      </c>
      <c r="I439" t="s">
        <v>209</v>
      </c>
      <c r="J439" t="s">
        <v>59</v>
      </c>
      <c r="K439" t="s">
        <v>210</v>
      </c>
      <c r="L439" t="s">
        <v>130</v>
      </c>
      <c r="M439" s="1">
        <v>49</v>
      </c>
      <c r="O439" t="s">
        <v>40</v>
      </c>
      <c r="S439" s="32">
        <v>9.6668000000000003</v>
      </c>
      <c r="T439" s="1">
        <v>1</v>
      </c>
      <c r="U439" s="1">
        <v>2</v>
      </c>
      <c r="W439" t="s">
        <v>205</v>
      </c>
      <c r="X439" s="17">
        <f>VLOOKUP($A439,'[1]Export Worksheet'!$A$2:$T$576,20,FALSE)</f>
        <v>1</v>
      </c>
    </row>
    <row r="440" spans="1:24" x14ac:dyDescent="0.2">
      <c r="A440" t="s">
        <v>717</v>
      </c>
      <c r="B440" s="4">
        <v>200437</v>
      </c>
      <c r="C440" t="s">
        <v>138</v>
      </c>
      <c r="D440" s="4">
        <v>2015</v>
      </c>
      <c r="E440" t="s">
        <v>120</v>
      </c>
      <c r="F440" t="s">
        <v>215</v>
      </c>
      <c r="G440" t="s">
        <v>66</v>
      </c>
      <c r="H440" s="4">
        <v>3183</v>
      </c>
      <c r="I440" t="s">
        <v>209</v>
      </c>
      <c r="J440" t="s">
        <v>122</v>
      </c>
      <c r="K440" t="s">
        <v>202</v>
      </c>
      <c r="L440" t="s">
        <v>204</v>
      </c>
      <c r="M440" s="1">
        <v>100</v>
      </c>
      <c r="O440" t="s">
        <v>40</v>
      </c>
      <c r="S440" s="32">
        <v>9.6668000000000003</v>
      </c>
      <c r="T440" s="1">
        <v>21</v>
      </c>
      <c r="U440" s="1">
        <v>2</v>
      </c>
      <c r="W440" t="s">
        <v>205</v>
      </c>
      <c r="X440" s="17">
        <f>VLOOKUP($A440,'[1]Export Worksheet'!$A$2:$T$576,20,FALSE)</f>
        <v>21</v>
      </c>
    </row>
    <row r="441" spans="1:24" x14ac:dyDescent="0.2">
      <c r="A441" t="s">
        <v>718</v>
      </c>
      <c r="B441" s="4">
        <v>200437</v>
      </c>
      <c r="C441" t="s">
        <v>138</v>
      </c>
      <c r="D441" s="4">
        <v>2015</v>
      </c>
      <c r="E441" t="s">
        <v>120</v>
      </c>
      <c r="F441" t="s">
        <v>215</v>
      </c>
      <c r="G441" t="s">
        <v>66</v>
      </c>
      <c r="H441" s="4">
        <v>3365</v>
      </c>
      <c r="I441" t="s">
        <v>209</v>
      </c>
      <c r="J441" t="s">
        <v>133</v>
      </c>
      <c r="K441" t="s">
        <v>3</v>
      </c>
      <c r="L441" t="s">
        <v>204</v>
      </c>
      <c r="M441" s="1">
        <v>100</v>
      </c>
      <c r="N441" s="31">
        <v>0.17899999999999999</v>
      </c>
      <c r="O441" t="s">
        <v>40</v>
      </c>
      <c r="P441" s="4">
        <v>301015</v>
      </c>
      <c r="Q441" t="s">
        <v>222</v>
      </c>
      <c r="S441" s="32">
        <v>9.6668000000000003</v>
      </c>
      <c r="T441" s="1">
        <v>21</v>
      </c>
      <c r="U441" s="1">
        <v>2</v>
      </c>
      <c r="W441" t="s">
        <v>205</v>
      </c>
      <c r="X441" s="17">
        <f>VLOOKUP($A441,'[1]Export Worksheet'!$A$2:$T$576,20,FALSE)</f>
        <v>21</v>
      </c>
    </row>
    <row r="442" spans="1:24" x14ac:dyDescent="0.2">
      <c r="A442" t="s">
        <v>719</v>
      </c>
      <c r="B442" s="4">
        <v>200437</v>
      </c>
      <c r="C442" t="s">
        <v>138</v>
      </c>
      <c r="D442" s="4">
        <v>2015</v>
      </c>
      <c r="E442" t="s">
        <v>120</v>
      </c>
      <c r="F442" t="s">
        <v>215</v>
      </c>
      <c r="G442" t="s">
        <v>66</v>
      </c>
      <c r="H442" s="4">
        <v>3191</v>
      </c>
      <c r="I442" t="s">
        <v>209</v>
      </c>
      <c r="J442" t="s">
        <v>32</v>
      </c>
      <c r="K442" t="s">
        <v>44</v>
      </c>
      <c r="L442" t="s">
        <v>211</v>
      </c>
      <c r="M442" s="1">
        <v>49</v>
      </c>
      <c r="O442" t="s">
        <v>40</v>
      </c>
      <c r="S442" s="32">
        <v>9.6668000000000003</v>
      </c>
      <c r="T442" s="1">
        <v>3</v>
      </c>
      <c r="U442" s="1">
        <v>2</v>
      </c>
      <c r="W442" t="s">
        <v>26</v>
      </c>
      <c r="X442" s="17">
        <f>VLOOKUP($A442,'[1]Export Worksheet'!$A$2:$T$576,20,FALSE)</f>
        <v>3</v>
      </c>
    </row>
    <row r="443" spans="1:24" x14ac:dyDescent="0.2">
      <c r="A443" t="s">
        <v>720</v>
      </c>
      <c r="B443" s="4">
        <v>200437</v>
      </c>
      <c r="C443" t="s">
        <v>138</v>
      </c>
      <c r="D443" s="4">
        <v>2015</v>
      </c>
      <c r="E443" t="s">
        <v>120</v>
      </c>
      <c r="F443" t="s">
        <v>215</v>
      </c>
      <c r="G443" t="s">
        <v>66</v>
      </c>
      <c r="H443" s="4">
        <v>3473</v>
      </c>
      <c r="I443" t="s">
        <v>209</v>
      </c>
      <c r="J443" t="s">
        <v>201</v>
      </c>
      <c r="K443" t="s">
        <v>200</v>
      </c>
      <c r="L443" t="s">
        <v>211</v>
      </c>
      <c r="M443" s="1">
        <v>49</v>
      </c>
      <c r="O443" t="s">
        <v>40</v>
      </c>
      <c r="S443" s="32">
        <v>9.6668000000000003</v>
      </c>
      <c r="T443" s="1">
        <v>3</v>
      </c>
      <c r="U443" s="1">
        <v>2</v>
      </c>
      <c r="W443" t="s">
        <v>26</v>
      </c>
      <c r="X443" s="17">
        <f>VLOOKUP($A443,'[1]Export Worksheet'!$A$2:$T$576,20,FALSE)</f>
        <v>3</v>
      </c>
    </row>
    <row r="444" spans="1:24" x14ac:dyDescent="0.2">
      <c r="A444" t="s">
        <v>721</v>
      </c>
      <c r="B444" s="4">
        <v>200438</v>
      </c>
      <c r="C444" t="s">
        <v>52</v>
      </c>
      <c r="D444" s="4">
        <v>2015</v>
      </c>
      <c r="E444" t="s">
        <v>120</v>
      </c>
      <c r="F444" t="s">
        <v>223</v>
      </c>
      <c r="G444" t="s">
        <v>128</v>
      </c>
      <c r="H444" s="4">
        <v>3235</v>
      </c>
      <c r="I444" t="s">
        <v>209</v>
      </c>
      <c r="J444" t="s">
        <v>136</v>
      </c>
      <c r="K444" t="s">
        <v>81</v>
      </c>
      <c r="L444" t="s">
        <v>63</v>
      </c>
      <c r="M444" s="1">
        <v>49</v>
      </c>
      <c r="O444" t="s">
        <v>40</v>
      </c>
      <c r="S444" s="32">
        <v>43.4786</v>
      </c>
      <c r="T444" s="1">
        <v>2</v>
      </c>
      <c r="U444" s="1">
        <v>2</v>
      </c>
      <c r="W444" t="s">
        <v>205</v>
      </c>
      <c r="X444" s="17">
        <f>VLOOKUP($A444,'[1]Export Worksheet'!$A$2:$T$576,20,FALSE)</f>
        <v>2</v>
      </c>
    </row>
    <row r="445" spans="1:24" x14ac:dyDescent="0.2">
      <c r="A445" t="s">
        <v>722</v>
      </c>
      <c r="B445" s="4">
        <v>200438</v>
      </c>
      <c r="C445" t="s">
        <v>52</v>
      </c>
      <c r="D445" s="4">
        <v>2015</v>
      </c>
      <c r="E445" t="s">
        <v>120</v>
      </c>
      <c r="F445" t="s">
        <v>223</v>
      </c>
      <c r="G445" t="s">
        <v>128</v>
      </c>
      <c r="H445" s="4">
        <v>3231</v>
      </c>
      <c r="I445" t="s">
        <v>209</v>
      </c>
      <c r="J445" t="s">
        <v>158</v>
      </c>
      <c r="K445" t="s">
        <v>35</v>
      </c>
      <c r="L445" t="s">
        <v>63</v>
      </c>
      <c r="M445" s="1">
        <v>49</v>
      </c>
      <c r="O445" t="s">
        <v>40</v>
      </c>
      <c r="S445" s="32">
        <v>43.4786</v>
      </c>
      <c r="T445" s="1">
        <v>2</v>
      </c>
      <c r="U445" s="1">
        <v>2</v>
      </c>
      <c r="W445" t="s">
        <v>205</v>
      </c>
      <c r="X445" s="17">
        <f>VLOOKUP($A445,'[1]Export Worksheet'!$A$2:$T$576,20,FALSE)</f>
        <v>2</v>
      </c>
    </row>
    <row r="446" spans="1:24" x14ac:dyDescent="0.2">
      <c r="A446" t="s">
        <v>723</v>
      </c>
      <c r="B446" s="4">
        <v>200438</v>
      </c>
      <c r="C446" t="s">
        <v>52</v>
      </c>
      <c r="D446" s="4">
        <v>2015</v>
      </c>
      <c r="E446" t="s">
        <v>120</v>
      </c>
      <c r="F446" t="s">
        <v>223</v>
      </c>
      <c r="G446" t="s">
        <v>128</v>
      </c>
      <c r="H446" s="4">
        <v>3209</v>
      </c>
      <c r="I446" t="s">
        <v>209</v>
      </c>
      <c r="J446" t="s">
        <v>108</v>
      </c>
      <c r="K446" t="s">
        <v>166</v>
      </c>
      <c r="L446" t="s">
        <v>63</v>
      </c>
      <c r="M446" s="1">
        <v>49</v>
      </c>
      <c r="O446" t="s">
        <v>40</v>
      </c>
      <c r="S446" s="32">
        <v>43.4786</v>
      </c>
      <c r="T446" s="1">
        <v>2</v>
      </c>
      <c r="U446" s="1">
        <v>2</v>
      </c>
      <c r="W446" t="s">
        <v>205</v>
      </c>
      <c r="X446" s="17">
        <f>VLOOKUP($A446,'[1]Export Worksheet'!$A$2:$T$576,20,FALSE)</f>
        <v>2</v>
      </c>
    </row>
    <row r="447" spans="1:24" x14ac:dyDescent="0.2">
      <c r="A447" t="s">
        <v>724</v>
      </c>
      <c r="B447" s="4">
        <v>200438</v>
      </c>
      <c r="C447" t="s">
        <v>52</v>
      </c>
      <c r="D447" s="4">
        <v>2015</v>
      </c>
      <c r="E447" t="s">
        <v>120</v>
      </c>
      <c r="F447" t="s">
        <v>223</v>
      </c>
      <c r="G447" t="s">
        <v>128</v>
      </c>
      <c r="H447" s="4">
        <v>3203</v>
      </c>
      <c r="I447" t="s">
        <v>209</v>
      </c>
      <c r="J447" t="s">
        <v>19</v>
      </c>
      <c r="K447" t="s">
        <v>29</v>
      </c>
      <c r="L447" t="s">
        <v>130</v>
      </c>
      <c r="M447" s="1">
        <v>49</v>
      </c>
      <c r="O447" t="s">
        <v>40</v>
      </c>
      <c r="S447" s="32">
        <v>43.4786</v>
      </c>
      <c r="T447" s="1">
        <v>1</v>
      </c>
      <c r="U447" s="1">
        <v>2</v>
      </c>
      <c r="W447" t="s">
        <v>205</v>
      </c>
      <c r="X447" s="17">
        <f>VLOOKUP($A447,'[1]Export Worksheet'!$A$2:$T$576,20,FALSE)</f>
        <v>1</v>
      </c>
    </row>
    <row r="448" spans="1:24" x14ac:dyDescent="0.2">
      <c r="A448" t="s">
        <v>725</v>
      </c>
      <c r="B448" s="4">
        <v>200438</v>
      </c>
      <c r="C448" t="s">
        <v>52</v>
      </c>
      <c r="D448" s="4">
        <v>2015</v>
      </c>
      <c r="E448" t="s">
        <v>120</v>
      </c>
      <c r="F448" t="s">
        <v>223</v>
      </c>
      <c r="G448" t="s">
        <v>128</v>
      </c>
      <c r="H448" s="4">
        <v>3493</v>
      </c>
      <c r="I448" t="s">
        <v>209</v>
      </c>
      <c r="J448" t="s">
        <v>59</v>
      </c>
      <c r="K448" t="s">
        <v>210</v>
      </c>
      <c r="L448" t="s">
        <v>130</v>
      </c>
      <c r="M448" s="1">
        <v>49</v>
      </c>
      <c r="O448" t="s">
        <v>40</v>
      </c>
      <c r="S448" s="32">
        <v>43.4786</v>
      </c>
      <c r="T448" s="1">
        <v>1</v>
      </c>
      <c r="U448" s="1">
        <v>2</v>
      </c>
      <c r="W448" t="s">
        <v>205</v>
      </c>
      <c r="X448" s="17">
        <f>VLOOKUP($A448,'[1]Export Worksheet'!$A$2:$T$576,20,FALSE)</f>
        <v>1</v>
      </c>
    </row>
    <row r="449" spans="1:24" x14ac:dyDescent="0.2">
      <c r="A449" t="s">
        <v>726</v>
      </c>
      <c r="B449" s="4">
        <v>200438</v>
      </c>
      <c r="C449" t="s">
        <v>52</v>
      </c>
      <c r="D449" s="4">
        <v>2015</v>
      </c>
      <c r="E449" t="s">
        <v>120</v>
      </c>
      <c r="F449" t="s">
        <v>223</v>
      </c>
      <c r="G449" t="s">
        <v>128</v>
      </c>
      <c r="H449" s="4">
        <v>3521</v>
      </c>
      <c r="I449" t="s">
        <v>209</v>
      </c>
      <c r="J449" t="s">
        <v>149</v>
      </c>
      <c r="K449" t="s">
        <v>89</v>
      </c>
      <c r="L449" t="s">
        <v>130</v>
      </c>
      <c r="M449" s="1">
        <v>0</v>
      </c>
      <c r="O449" t="s">
        <v>168</v>
      </c>
      <c r="S449" s="32">
        <v>43.4786</v>
      </c>
      <c r="T449" s="1">
        <v>1</v>
      </c>
      <c r="U449" s="1">
        <v>2</v>
      </c>
      <c r="W449" t="s">
        <v>205</v>
      </c>
      <c r="X449" s="17">
        <f>VLOOKUP($A449,'[1]Export Worksheet'!$A$2:$T$576,20,FALSE)</f>
        <v>1</v>
      </c>
    </row>
    <row r="450" spans="1:24" x14ac:dyDescent="0.2">
      <c r="A450" t="s">
        <v>727</v>
      </c>
      <c r="B450" s="4">
        <v>200438</v>
      </c>
      <c r="C450" t="s">
        <v>52</v>
      </c>
      <c r="D450" s="4">
        <v>2015</v>
      </c>
      <c r="E450" t="s">
        <v>120</v>
      </c>
      <c r="F450" t="s">
        <v>223</v>
      </c>
      <c r="G450" t="s">
        <v>128</v>
      </c>
      <c r="H450" s="4">
        <v>3191</v>
      </c>
      <c r="I450" t="s">
        <v>209</v>
      </c>
      <c r="J450" t="s">
        <v>32</v>
      </c>
      <c r="K450" t="s">
        <v>44</v>
      </c>
      <c r="L450" t="s">
        <v>63</v>
      </c>
      <c r="M450" s="1">
        <v>49</v>
      </c>
      <c r="O450" t="s">
        <v>40</v>
      </c>
      <c r="S450" s="32">
        <v>43.4786</v>
      </c>
      <c r="T450" s="1">
        <v>2</v>
      </c>
      <c r="U450" s="1">
        <v>2</v>
      </c>
      <c r="W450" t="s">
        <v>205</v>
      </c>
      <c r="X450" s="17">
        <f>VLOOKUP($A450,'[1]Export Worksheet'!$A$2:$T$576,20,FALSE)</f>
        <v>2</v>
      </c>
    </row>
    <row r="451" spans="1:24" x14ac:dyDescent="0.2">
      <c r="A451" t="s">
        <v>728</v>
      </c>
      <c r="B451" s="4">
        <v>200438</v>
      </c>
      <c r="C451" t="s">
        <v>52</v>
      </c>
      <c r="D451" s="4">
        <v>2015</v>
      </c>
      <c r="E451" t="s">
        <v>120</v>
      </c>
      <c r="F451" t="s">
        <v>223</v>
      </c>
      <c r="G451" t="s">
        <v>128</v>
      </c>
      <c r="H451" s="4">
        <v>3473</v>
      </c>
      <c r="I451" t="s">
        <v>209</v>
      </c>
      <c r="J451" t="s">
        <v>201</v>
      </c>
      <c r="K451" t="s">
        <v>200</v>
      </c>
      <c r="L451" t="s">
        <v>63</v>
      </c>
      <c r="M451" s="1">
        <v>49</v>
      </c>
      <c r="O451" t="s">
        <v>40</v>
      </c>
      <c r="S451" s="32">
        <v>43.4786</v>
      </c>
      <c r="T451" s="1">
        <v>2</v>
      </c>
      <c r="U451" s="1">
        <v>2</v>
      </c>
      <c r="W451" t="s">
        <v>205</v>
      </c>
      <c r="X451" s="17">
        <f>VLOOKUP($A451,'[1]Export Worksheet'!$A$2:$T$576,20,FALSE)</f>
        <v>2</v>
      </c>
    </row>
    <row r="452" spans="1:24" x14ac:dyDescent="0.2">
      <c r="A452" t="s">
        <v>729</v>
      </c>
      <c r="B452" s="4">
        <v>200439</v>
      </c>
      <c r="C452" t="s">
        <v>69</v>
      </c>
      <c r="D452" s="4">
        <v>2015</v>
      </c>
      <c r="E452" t="s">
        <v>120</v>
      </c>
      <c r="F452" t="s">
        <v>223</v>
      </c>
      <c r="G452" t="s">
        <v>187</v>
      </c>
      <c r="H452" s="4">
        <v>3235</v>
      </c>
      <c r="I452" t="s">
        <v>209</v>
      </c>
      <c r="J452" t="s">
        <v>136</v>
      </c>
      <c r="K452" t="s">
        <v>81</v>
      </c>
      <c r="L452" t="s">
        <v>130</v>
      </c>
      <c r="M452" s="1">
        <v>49</v>
      </c>
      <c r="O452" t="s">
        <v>40</v>
      </c>
      <c r="S452" s="32">
        <v>59.5456</v>
      </c>
      <c r="T452" s="1">
        <v>1</v>
      </c>
      <c r="U452" s="1">
        <v>2</v>
      </c>
      <c r="W452" t="s">
        <v>205</v>
      </c>
      <c r="X452" s="17">
        <f>VLOOKUP($A452,'[1]Export Worksheet'!$A$2:$T$576,20,FALSE)</f>
        <v>1</v>
      </c>
    </row>
    <row r="453" spans="1:24" x14ac:dyDescent="0.2">
      <c r="A453" t="s">
        <v>730</v>
      </c>
      <c r="B453" s="4">
        <v>200439</v>
      </c>
      <c r="C453" t="s">
        <v>69</v>
      </c>
      <c r="D453" s="4">
        <v>2015</v>
      </c>
      <c r="E453" t="s">
        <v>120</v>
      </c>
      <c r="F453" t="s">
        <v>223</v>
      </c>
      <c r="G453" t="s">
        <v>187</v>
      </c>
      <c r="H453" s="4">
        <v>3231</v>
      </c>
      <c r="I453" t="s">
        <v>209</v>
      </c>
      <c r="J453" t="s">
        <v>158</v>
      </c>
      <c r="K453" t="s">
        <v>35</v>
      </c>
      <c r="L453" t="s">
        <v>130</v>
      </c>
      <c r="M453" s="1">
        <v>49</v>
      </c>
      <c r="O453" t="s">
        <v>40</v>
      </c>
      <c r="S453" s="32">
        <v>59.5456</v>
      </c>
      <c r="T453" s="1">
        <v>1</v>
      </c>
      <c r="U453" s="1">
        <v>2</v>
      </c>
      <c r="W453" t="s">
        <v>205</v>
      </c>
      <c r="X453" s="17">
        <f>VLOOKUP($A453,'[1]Export Worksheet'!$A$2:$T$576,20,FALSE)</f>
        <v>1</v>
      </c>
    </row>
    <row r="454" spans="1:24" x14ac:dyDescent="0.2">
      <c r="A454" t="s">
        <v>731</v>
      </c>
      <c r="B454" s="4">
        <v>200439</v>
      </c>
      <c r="C454" t="s">
        <v>69</v>
      </c>
      <c r="D454" s="4">
        <v>2015</v>
      </c>
      <c r="E454" t="s">
        <v>120</v>
      </c>
      <c r="F454" t="s">
        <v>223</v>
      </c>
      <c r="G454" t="s">
        <v>187</v>
      </c>
      <c r="H454" s="4">
        <v>3209</v>
      </c>
      <c r="I454" t="s">
        <v>209</v>
      </c>
      <c r="J454" t="s">
        <v>108</v>
      </c>
      <c r="K454" t="s">
        <v>166</v>
      </c>
      <c r="L454" t="s">
        <v>130</v>
      </c>
      <c r="M454" s="1">
        <v>49</v>
      </c>
      <c r="O454" t="s">
        <v>40</v>
      </c>
      <c r="S454" s="32">
        <v>59.5456</v>
      </c>
      <c r="T454" s="1">
        <v>1</v>
      </c>
      <c r="U454" s="1">
        <v>2</v>
      </c>
      <c r="W454" t="s">
        <v>205</v>
      </c>
      <c r="X454" s="17">
        <f>VLOOKUP($A454,'[1]Export Worksheet'!$A$2:$T$576,20,FALSE)</f>
        <v>1</v>
      </c>
    </row>
    <row r="455" spans="1:24" x14ac:dyDescent="0.2">
      <c r="A455" t="s">
        <v>732</v>
      </c>
      <c r="B455" s="4">
        <v>200439</v>
      </c>
      <c r="C455" t="s">
        <v>69</v>
      </c>
      <c r="D455" s="4">
        <v>2015</v>
      </c>
      <c r="E455" t="s">
        <v>120</v>
      </c>
      <c r="F455" t="s">
        <v>223</v>
      </c>
      <c r="G455" t="s">
        <v>187</v>
      </c>
      <c r="H455" s="4">
        <v>3203</v>
      </c>
      <c r="I455" t="s">
        <v>209</v>
      </c>
      <c r="J455" t="s">
        <v>19</v>
      </c>
      <c r="K455" t="s">
        <v>29</v>
      </c>
      <c r="L455" t="s">
        <v>130</v>
      </c>
      <c r="M455" s="1">
        <v>49</v>
      </c>
      <c r="O455" t="s">
        <v>40</v>
      </c>
      <c r="S455" s="32">
        <v>59.5456</v>
      </c>
      <c r="T455" s="1">
        <v>1</v>
      </c>
      <c r="U455" s="1">
        <v>2</v>
      </c>
      <c r="W455" t="s">
        <v>205</v>
      </c>
      <c r="X455" s="17">
        <f>VLOOKUP($A455,'[1]Export Worksheet'!$A$2:$T$576,20,FALSE)</f>
        <v>1</v>
      </c>
    </row>
    <row r="456" spans="1:24" x14ac:dyDescent="0.2">
      <c r="A456" t="s">
        <v>733</v>
      </c>
      <c r="B456" s="4">
        <v>200439</v>
      </c>
      <c r="C456" t="s">
        <v>69</v>
      </c>
      <c r="D456" s="4">
        <v>2015</v>
      </c>
      <c r="E456" t="s">
        <v>120</v>
      </c>
      <c r="F456" t="s">
        <v>223</v>
      </c>
      <c r="G456" t="s">
        <v>187</v>
      </c>
      <c r="H456" s="4">
        <v>3493</v>
      </c>
      <c r="I456" t="s">
        <v>209</v>
      </c>
      <c r="J456" t="s">
        <v>59</v>
      </c>
      <c r="K456" t="s">
        <v>210</v>
      </c>
      <c r="L456" t="s">
        <v>130</v>
      </c>
      <c r="M456" s="1">
        <v>49</v>
      </c>
      <c r="O456" t="s">
        <v>40</v>
      </c>
      <c r="S456" s="32">
        <v>59.5456</v>
      </c>
      <c r="T456" s="1">
        <v>1</v>
      </c>
      <c r="U456" s="1">
        <v>2</v>
      </c>
      <c r="W456" t="s">
        <v>205</v>
      </c>
      <c r="X456" s="17">
        <f>VLOOKUP($A456,'[1]Export Worksheet'!$A$2:$T$576,20,FALSE)</f>
        <v>1</v>
      </c>
    </row>
    <row r="457" spans="1:24" x14ac:dyDescent="0.2">
      <c r="A457" t="s">
        <v>734</v>
      </c>
      <c r="B457" s="4">
        <v>200439</v>
      </c>
      <c r="C457" t="s">
        <v>69</v>
      </c>
      <c r="D457" s="4">
        <v>2015</v>
      </c>
      <c r="E457" t="s">
        <v>120</v>
      </c>
      <c r="F457" t="s">
        <v>223</v>
      </c>
      <c r="G457" t="s">
        <v>187</v>
      </c>
      <c r="H457" s="4">
        <v>3521</v>
      </c>
      <c r="I457" t="s">
        <v>209</v>
      </c>
      <c r="J457" t="s">
        <v>149</v>
      </c>
      <c r="K457" t="s">
        <v>89</v>
      </c>
      <c r="L457" t="s">
        <v>130</v>
      </c>
      <c r="M457" s="1">
        <v>0</v>
      </c>
      <c r="O457" t="s">
        <v>168</v>
      </c>
      <c r="S457" s="32">
        <v>59.5456</v>
      </c>
      <c r="T457" s="1">
        <v>1</v>
      </c>
      <c r="U457" s="1">
        <v>2</v>
      </c>
      <c r="W457" t="s">
        <v>205</v>
      </c>
      <c r="X457" s="17">
        <f>VLOOKUP($A457,'[1]Export Worksheet'!$A$2:$T$576,20,FALSE)</f>
        <v>1</v>
      </c>
    </row>
    <row r="458" spans="1:24" x14ac:dyDescent="0.2">
      <c r="A458" t="s">
        <v>735</v>
      </c>
      <c r="B458" s="4">
        <v>200439</v>
      </c>
      <c r="C458" t="s">
        <v>69</v>
      </c>
      <c r="D458" s="4">
        <v>2015</v>
      </c>
      <c r="E458" t="s">
        <v>120</v>
      </c>
      <c r="F458" t="s">
        <v>223</v>
      </c>
      <c r="G458" t="s">
        <v>187</v>
      </c>
      <c r="H458" s="4">
        <v>3191</v>
      </c>
      <c r="I458" t="s">
        <v>209</v>
      </c>
      <c r="J458" t="s">
        <v>32</v>
      </c>
      <c r="K458" t="s">
        <v>44</v>
      </c>
      <c r="L458" t="s">
        <v>130</v>
      </c>
      <c r="M458" s="1">
        <v>49</v>
      </c>
      <c r="O458" t="s">
        <v>40</v>
      </c>
      <c r="S458" s="32">
        <v>59.5456</v>
      </c>
      <c r="T458" s="1">
        <v>1</v>
      </c>
      <c r="U458" s="1">
        <v>2</v>
      </c>
      <c r="W458" t="s">
        <v>205</v>
      </c>
      <c r="X458" s="17">
        <f>VLOOKUP($A458,'[1]Export Worksheet'!$A$2:$T$576,20,FALSE)</f>
        <v>1</v>
      </c>
    </row>
    <row r="459" spans="1:24" x14ac:dyDescent="0.2">
      <c r="A459" t="s">
        <v>736</v>
      </c>
      <c r="B459" s="4">
        <v>200439</v>
      </c>
      <c r="C459" t="s">
        <v>69</v>
      </c>
      <c r="D459" s="4">
        <v>2015</v>
      </c>
      <c r="E459" t="s">
        <v>120</v>
      </c>
      <c r="F459" t="s">
        <v>223</v>
      </c>
      <c r="G459" t="s">
        <v>187</v>
      </c>
      <c r="H459" s="4">
        <v>3473</v>
      </c>
      <c r="I459" t="s">
        <v>209</v>
      </c>
      <c r="J459" t="s">
        <v>201</v>
      </c>
      <c r="K459" t="s">
        <v>200</v>
      </c>
      <c r="L459" t="s">
        <v>130</v>
      </c>
      <c r="M459" s="1">
        <v>49</v>
      </c>
      <c r="O459" t="s">
        <v>40</v>
      </c>
      <c r="S459" s="32">
        <v>59.5456</v>
      </c>
      <c r="T459" s="1">
        <v>1</v>
      </c>
      <c r="U459" s="1">
        <v>2</v>
      </c>
      <c r="W459" t="s">
        <v>205</v>
      </c>
      <c r="X459" s="17">
        <f>VLOOKUP($A459,'[1]Export Worksheet'!$A$2:$T$576,20,FALSE)</f>
        <v>1</v>
      </c>
    </row>
    <row r="460" spans="1:24" x14ac:dyDescent="0.2">
      <c r="A460" t="s">
        <v>737</v>
      </c>
      <c r="B460" s="4">
        <v>200440</v>
      </c>
      <c r="C460" t="s">
        <v>97</v>
      </c>
      <c r="D460" s="4">
        <v>2015</v>
      </c>
      <c r="E460" t="s">
        <v>120</v>
      </c>
      <c r="F460" t="s">
        <v>195</v>
      </c>
      <c r="G460" t="s">
        <v>95</v>
      </c>
      <c r="H460" s="4">
        <v>3235</v>
      </c>
      <c r="I460" t="s">
        <v>209</v>
      </c>
      <c r="J460" t="s">
        <v>136</v>
      </c>
      <c r="K460" t="s">
        <v>81</v>
      </c>
      <c r="L460" t="s">
        <v>63</v>
      </c>
      <c r="M460" s="1">
        <v>49</v>
      </c>
      <c r="O460" t="s">
        <v>40</v>
      </c>
      <c r="S460" s="32">
        <v>61.735100000000003</v>
      </c>
      <c r="T460" s="1">
        <v>2</v>
      </c>
      <c r="U460" s="1">
        <v>2</v>
      </c>
      <c r="W460" t="s">
        <v>205</v>
      </c>
      <c r="X460" s="17">
        <f>VLOOKUP($A460,'[1]Export Worksheet'!$A$2:$T$576,20,FALSE)</f>
        <v>2</v>
      </c>
    </row>
    <row r="461" spans="1:24" x14ac:dyDescent="0.2">
      <c r="A461" t="s">
        <v>738</v>
      </c>
      <c r="B461" s="4">
        <v>200440</v>
      </c>
      <c r="C461" t="s">
        <v>97</v>
      </c>
      <c r="D461" s="4">
        <v>2015</v>
      </c>
      <c r="E461" t="s">
        <v>120</v>
      </c>
      <c r="F461" t="s">
        <v>195</v>
      </c>
      <c r="G461" t="s">
        <v>95</v>
      </c>
      <c r="H461" s="4">
        <v>3231</v>
      </c>
      <c r="I461" t="s">
        <v>209</v>
      </c>
      <c r="J461" t="s">
        <v>158</v>
      </c>
      <c r="K461" t="s">
        <v>35</v>
      </c>
      <c r="L461" t="s">
        <v>63</v>
      </c>
      <c r="M461" s="1">
        <v>49</v>
      </c>
      <c r="O461" t="s">
        <v>40</v>
      </c>
      <c r="S461" s="32">
        <v>61.735100000000003</v>
      </c>
      <c r="T461" s="1">
        <v>2</v>
      </c>
      <c r="U461" s="1">
        <v>2</v>
      </c>
      <c r="W461" t="s">
        <v>205</v>
      </c>
      <c r="X461" s="17">
        <f>VLOOKUP($A461,'[1]Export Worksheet'!$A$2:$T$576,20,FALSE)</f>
        <v>2</v>
      </c>
    </row>
    <row r="462" spans="1:24" x14ac:dyDescent="0.2">
      <c r="A462" t="s">
        <v>739</v>
      </c>
      <c r="B462" s="4">
        <v>200440</v>
      </c>
      <c r="C462" t="s">
        <v>97</v>
      </c>
      <c r="D462" s="4">
        <v>2015</v>
      </c>
      <c r="E462" t="s">
        <v>120</v>
      </c>
      <c r="F462" t="s">
        <v>195</v>
      </c>
      <c r="G462" t="s">
        <v>95</v>
      </c>
      <c r="H462" s="4">
        <v>3209</v>
      </c>
      <c r="I462" t="s">
        <v>209</v>
      </c>
      <c r="J462" t="s">
        <v>108</v>
      </c>
      <c r="K462" t="s">
        <v>166</v>
      </c>
      <c r="L462" t="s">
        <v>63</v>
      </c>
      <c r="M462" s="1">
        <v>49</v>
      </c>
      <c r="O462" t="s">
        <v>40</v>
      </c>
      <c r="S462" s="32">
        <v>61.735100000000003</v>
      </c>
      <c r="T462" s="1">
        <v>2</v>
      </c>
      <c r="U462" s="1">
        <v>2</v>
      </c>
      <c r="W462" t="s">
        <v>205</v>
      </c>
      <c r="X462" s="17">
        <f>VLOOKUP($A462,'[1]Export Worksheet'!$A$2:$T$576,20,FALSE)</f>
        <v>2</v>
      </c>
    </row>
    <row r="463" spans="1:24" x14ac:dyDescent="0.2">
      <c r="A463" t="s">
        <v>740</v>
      </c>
      <c r="B463" s="4">
        <v>200440</v>
      </c>
      <c r="C463" t="s">
        <v>97</v>
      </c>
      <c r="D463" s="4">
        <v>2015</v>
      </c>
      <c r="E463" t="s">
        <v>120</v>
      </c>
      <c r="F463" t="s">
        <v>195</v>
      </c>
      <c r="G463" t="s">
        <v>95</v>
      </c>
      <c r="H463" s="4">
        <v>3197</v>
      </c>
      <c r="I463" t="s">
        <v>209</v>
      </c>
      <c r="J463" t="s">
        <v>147</v>
      </c>
      <c r="K463" t="s">
        <v>46</v>
      </c>
      <c r="L463" t="s">
        <v>130</v>
      </c>
      <c r="M463" s="1">
        <v>49</v>
      </c>
      <c r="O463" t="s">
        <v>40</v>
      </c>
      <c r="S463" s="32">
        <v>61.735100000000003</v>
      </c>
      <c r="T463" s="1">
        <v>1</v>
      </c>
      <c r="U463" s="1">
        <v>2</v>
      </c>
      <c r="W463" t="s">
        <v>205</v>
      </c>
      <c r="X463" s="17">
        <f>VLOOKUP($A463,'[1]Export Worksheet'!$A$2:$T$576,20,FALSE)</f>
        <v>1</v>
      </c>
    </row>
    <row r="464" spans="1:24" x14ac:dyDescent="0.2">
      <c r="A464" t="s">
        <v>741</v>
      </c>
      <c r="B464" s="4">
        <v>200440</v>
      </c>
      <c r="C464" t="s">
        <v>97</v>
      </c>
      <c r="D464" s="4">
        <v>2015</v>
      </c>
      <c r="E464" t="s">
        <v>120</v>
      </c>
      <c r="F464" t="s">
        <v>195</v>
      </c>
      <c r="G464" t="s">
        <v>95</v>
      </c>
      <c r="H464" s="4">
        <v>3163</v>
      </c>
      <c r="I464" t="s">
        <v>209</v>
      </c>
      <c r="J464" t="s">
        <v>110</v>
      </c>
      <c r="K464" t="s">
        <v>68</v>
      </c>
      <c r="L464" t="s">
        <v>130</v>
      </c>
      <c r="M464" s="1">
        <v>0</v>
      </c>
      <c r="O464" t="s">
        <v>168</v>
      </c>
      <c r="S464" s="32">
        <v>61.735100000000003</v>
      </c>
      <c r="T464" s="1">
        <v>1</v>
      </c>
      <c r="U464" s="1">
        <v>2</v>
      </c>
      <c r="W464" t="s">
        <v>205</v>
      </c>
      <c r="X464" s="17">
        <f>VLOOKUP($A464,'[1]Export Worksheet'!$A$2:$T$576,20,FALSE)</f>
        <v>1</v>
      </c>
    </row>
    <row r="465" spans="1:24" x14ac:dyDescent="0.2">
      <c r="A465" t="s">
        <v>742</v>
      </c>
      <c r="B465" s="4">
        <v>200440</v>
      </c>
      <c r="C465" t="s">
        <v>97</v>
      </c>
      <c r="D465" s="4">
        <v>2015</v>
      </c>
      <c r="E465" t="s">
        <v>120</v>
      </c>
      <c r="F465" t="s">
        <v>195</v>
      </c>
      <c r="G465" t="s">
        <v>95</v>
      </c>
      <c r="H465" s="4">
        <v>3241</v>
      </c>
      <c r="I465" t="s">
        <v>209</v>
      </c>
      <c r="J465" t="s">
        <v>27</v>
      </c>
      <c r="K465" t="s">
        <v>16</v>
      </c>
      <c r="L465" t="s">
        <v>130</v>
      </c>
      <c r="M465" s="1">
        <v>0</v>
      </c>
      <c r="O465" t="s">
        <v>168</v>
      </c>
      <c r="P465" s="4">
        <v>301085</v>
      </c>
      <c r="Q465" t="s">
        <v>78</v>
      </c>
      <c r="S465" s="32">
        <v>61.735100000000003</v>
      </c>
      <c r="T465" s="1">
        <v>1</v>
      </c>
      <c r="U465" s="1">
        <v>2</v>
      </c>
      <c r="W465" t="s">
        <v>205</v>
      </c>
      <c r="X465" s="17">
        <f>VLOOKUP($A465,'[1]Export Worksheet'!$A$2:$T$576,20,FALSE)</f>
        <v>1</v>
      </c>
    </row>
    <row r="466" spans="1:24" x14ac:dyDescent="0.2">
      <c r="A466" t="s">
        <v>743</v>
      </c>
      <c r="B466" s="4">
        <v>200440</v>
      </c>
      <c r="C466" t="s">
        <v>97</v>
      </c>
      <c r="D466" s="4">
        <v>2015</v>
      </c>
      <c r="E466" t="s">
        <v>120</v>
      </c>
      <c r="F466" t="s">
        <v>195</v>
      </c>
      <c r="G466" t="s">
        <v>95</v>
      </c>
      <c r="H466" s="4">
        <v>3239</v>
      </c>
      <c r="I466" t="s">
        <v>209</v>
      </c>
      <c r="J466" t="s">
        <v>142</v>
      </c>
      <c r="K466" t="s">
        <v>106</v>
      </c>
      <c r="L466" t="s">
        <v>130</v>
      </c>
      <c r="M466" s="1">
        <v>0</v>
      </c>
      <c r="O466" t="s">
        <v>168</v>
      </c>
      <c r="P466" s="4">
        <v>301085</v>
      </c>
      <c r="Q466" t="s">
        <v>78</v>
      </c>
      <c r="S466" s="32">
        <v>61.735100000000003</v>
      </c>
      <c r="T466" s="1">
        <v>1</v>
      </c>
      <c r="U466" s="1">
        <v>2</v>
      </c>
      <c r="W466" t="s">
        <v>205</v>
      </c>
      <c r="X466" s="17">
        <f>VLOOKUP($A466,'[1]Export Worksheet'!$A$2:$T$576,20,FALSE)</f>
        <v>1</v>
      </c>
    </row>
    <row r="467" spans="1:24" x14ac:dyDescent="0.2">
      <c r="A467" t="s">
        <v>744</v>
      </c>
      <c r="B467" s="4">
        <v>200440</v>
      </c>
      <c r="C467" t="s">
        <v>97</v>
      </c>
      <c r="D467" s="4">
        <v>2015</v>
      </c>
      <c r="E467" t="s">
        <v>120</v>
      </c>
      <c r="F467" t="s">
        <v>195</v>
      </c>
      <c r="G467" t="s">
        <v>95</v>
      </c>
      <c r="H467" s="4">
        <v>3487</v>
      </c>
      <c r="I467" t="s">
        <v>209</v>
      </c>
      <c r="J467" t="s">
        <v>156</v>
      </c>
      <c r="K467" t="s">
        <v>164</v>
      </c>
      <c r="L467" t="s">
        <v>130</v>
      </c>
      <c r="M467" s="1">
        <v>49</v>
      </c>
      <c r="O467" t="s">
        <v>40</v>
      </c>
      <c r="S467" s="32">
        <v>61.735100000000003</v>
      </c>
      <c r="T467" s="1">
        <v>1</v>
      </c>
      <c r="U467" s="1">
        <v>2</v>
      </c>
      <c r="W467" t="s">
        <v>205</v>
      </c>
      <c r="X467" s="17">
        <f>VLOOKUP($A467,'[1]Export Worksheet'!$A$2:$T$576,20,FALSE)</f>
        <v>1</v>
      </c>
    </row>
    <row r="468" spans="1:24" x14ac:dyDescent="0.2">
      <c r="A468" t="s">
        <v>745</v>
      </c>
      <c r="B468" s="4">
        <v>200440</v>
      </c>
      <c r="C468" t="s">
        <v>97</v>
      </c>
      <c r="D468" s="4">
        <v>2015</v>
      </c>
      <c r="E468" t="s">
        <v>120</v>
      </c>
      <c r="F468" t="s">
        <v>195</v>
      </c>
      <c r="G468" t="s">
        <v>95</v>
      </c>
      <c r="H468" s="4">
        <v>3203</v>
      </c>
      <c r="I468" t="s">
        <v>209</v>
      </c>
      <c r="J468" t="s">
        <v>19</v>
      </c>
      <c r="K468" t="s">
        <v>29</v>
      </c>
      <c r="L468" t="s">
        <v>63</v>
      </c>
      <c r="M468" s="1">
        <v>49</v>
      </c>
      <c r="O468" t="s">
        <v>40</v>
      </c>
      <c r="S468" s="32">
        <v>61.735100000000003</v>
      </c>
      <c r="T468" s="1">
        <v>2</v>
      </c>
      <c r="U468" s="1">
        <v>2</v>
      </c>
      <c r="W468" t="s">
        <v>205</v>
      </c>
      <c r="X468" s="17">
        <f>VLOOKUP($A468,'[1]Export Worksheet'!$A$2:$T$576,20,FALSE)</f>
        <v>2</v>
      </c>
    </row>
    <row r="469" spans="1:24" x14ac:dyDescent="0.2">
      <c r="A469" t="s">
        <v>746</v>
      </c>
      <c r="B469" s="4">
        <v>200440</v>
      </c>
      <c r="C469" t="s">
        <v>97</v>
      </c>
      <c r="D469" s="4">
        <v>2015</v>
      </c>
      <c r="E469" t="s">
        <v>120</v>
      </c>
      <c r="F469" t="s">
        <v>195</v>
      </c>
      <c r="G469" t="s">
        <v>95</v>
      </c>
      <c r="H469" s="4">
        <v>3351</v>
      </c>
      <c r="I469" t="s">
        <v>209</v>
      </c>
      <c r="J469" t="s">
        <v>100</v>
      </c>
      <c r="K469" t="s">
        <v>220</v>
      </c>
      <c r="L469" t="s">
        <v>130</v>
      </c>
      <c r="M469" s="1">
        <v>49</v>
      </c>
      <c r="O469" t="s">
        <v>40</v>
      </c>
      <c r="S469" s="32">
        <v>61.735100000000003</v>
      </c>
      <c r="T469" s="1">
        <v>1</v>
      </c>
      <c r="U469" s="1">
        <v>2</v>
      </c>
      <c r="W469" t="s">
        <v>205</v>
      </c>
      <c r="X469" s="17">
        <f>VLOOKUP($A469,'[1]Export Worksheet'!$A$2:$T$576,20,FALSE)</f>
        <v>1</v>
      </c>
    </row>
    <row r="470" spans="1:24" x14ac:dyDescent="0.2">
      <c r="A470" t="s">
        <v>747</v>
      </c>
      <c r="B470" s="4">
        <v>200440</v>
      </c>
      <c r="C470" t="s">
        <v>97</v>
      </c>
      <c r="D470" s="4">
        <v>2015</v>
      </c>
      <c r="E470" t="s">
        <v>120</v>
      </c>
      <c r="F470" t="s">
        <v>195</v>
      </c>
      <c r="G470" t="s">
        <v>95</v>
      </c>
      <c r="H470" s="4">
        <v>3493</v>
      </c>
      <c r="I470" t="s">
        <v>209</v>
      </c>
      <c r="J470" t="s">
        <v>59</v>
      </c>
      <c r="K470" t="s">
        <v>210</v>
      </c>
      <c r="L470" t="s">
        <v>63</v>
      </c>
      <c r="M470" s="1">
        <v>49</v>
      </c>
      <c r="O470" t="s">
        <v>40</v>
      </c>
      <c r="S470" s="32">
        <v>61.735100000000003</v>
      </c>
      <c r="T470" s="1">
        <v>2</v>
      </c>
      <c r="U470" s="1">
        <v>2</v>
      </c>
      <c r="W470" t="s">
        <v>205</v>
      </c>
      <c r="X470" s="17">
        <f>VLOOKUP($A470,'[1]Export Worksheet'!$A$2:$T$576,20,FALSE)</f>
        <v>2</v>
      </c>
    </row>
    <row r="471" spans="1:24" x14ac:dyDescent="0.2">
      <c r="A471" t="s">
        <v>748</v>
      </c>
      <c r="B471" s="4">
        <v>200440</v>
      </c>
      <c r="C471" t="s">
        <v>97</v>
      </c>
      <c r="D471" s="4">
        <v>2015</v>
      </c>
      <c r="E471" t="s">
        <v>120</v>
      </c>
      <c r="F471" t="s">
        <v>195</v>
      </c>
      <c r="G471" t="s">
        <v>95</v>
      </c>
      <c r="H471" s="4">
        <v>3488</v>
      </c>
      <c r="I471" t="s">
        <v>209</v>
      </c>
      <c r="J471" t="s">
        <v>80</v>
      </c>
      <c r="K471" t="s">
        <v>98</v>
      </c>
      <c r="L471" t="s">
        <v>130</v>
      </c>
      <c r="M471" s="1">
        <v>0</v>
      </c>
      <c r="O471" t="s">
        <v>168</v>
      </c>
      <c r="S471" s="32">
        <v>61.735100000000003</v>
      </c>
      <c r="T471" s="1">
        <v>1</v>
      </c>
      <c r="U471" s="1">
        <v>2</v>
      </c>
      <c r="W471" t="s">
        <v>205</v>
      </c>
      <c r="X471" s="17">
        <f>VLOOKUP($A471,'[1]Export Worksheet'!$A$2:$T$576,20,FALSE)</f>
        <v>1</v>
      </c>
    </row>
    <row r="472" spans="1:24" x14ac:dyDescent="0.2">
      <c r="A472" t="s">
        <v>749</v>
      </c>
      <c r="B472" s="4">
        <v>200440</v>
      </c>
      <c r="C472" t="s">
        <v>97</v>
      </c>
      <c r="D472" s="4">
        <v>2015</v>
      </c>
      <c r="E472" t="s">
        <v>120</v>
      </c>
      <c r="F472" t="s">
        <v>195</v>
      </c>
      <c r="G472" t="s">
        <v>95</v>
      </c>
      <c r="H472" s="4">
        <v>3521</v>
      </c>
      <c r="I472" t="s">
        <v>209</v>
      </c>
      <c r="J472" t="s">
        <v>149</v>
      </c>
      <c r="K472" t="s">
        <v>89</v>
      </c>
      <c r="L472" t="s">
        <v>130</v>
      </c>
      <c r="M472" s="1">
        <v>49</v>
      </c>
      <c r="N472" s="31">
        <v>0.95</v>
      </c>
      <c r="O472" t="s">
        <v>40</v>
      </c>
      <c r="P472" s="4">
        <v>301080</v>
      </c>
      <c r="Q472" t="s">
        <v>21</v>
      </c>
      <c r="S472" s="32">
        <v>61.735100000000003</v>
      </c>
      <c r="T472" s="1">
        <v>1</v>
      </c>
      <c r="U472" s="1">
        <v>2</v>
      </c>
      <c r="W472" t="s">
        <v>205</v>
      </c>
      <c r="X472" s="17">
        <f>VLOOKUP($A472,'[1]Export Worksheet'!$A$2:$T$576,20,FALSE)</f>
        <v>1</v>
      </c>
    </row>
    <row r="473" spans="1:24" x14ac:dyDescent="0.2">
      <c r="A473" t="s">
        <v>750</v>
      </c>
      <c r="B473" s="4">
        <v>200440</v>
      </c>
      <c r="C473" t="s">
        <v>97</v>
      </c>
      <c r="D473" s="4">
        <v>2015</v>
      </c>
      <c r="E473" t="s">
        <v>120</v>
      </c>
      <c r="F473" t="s">
        <v>195</v>
      </c>
      <c r="G473" t="s">
        <v>95</v>
      </c>
      <c r="H473" s="4">
        <v>3183</v>
      </c>
      <c r="I473" t="s">
        <v>209</v>
      </c>
      <c r="J473" t="s">
        <v>122</v>
      </c>
      <c r="K473" t="s">
        <v>202</v>
      </c>
      <c r="L473" t="s">
        <v>204</v>
      </c>
      <c r="M473" s="1">
        <v>0</v>
      </c>
      <c r="O473" t="s">
        <v>168</v>
      </c>
      <c r="S473" s="32">
        <v>61.735100000000003</v>
      </c>
      <c r="T473" s="1">
        <v>21</v>
      </c>
      <c r="U473" s="1">
        <v>2</v>
      </c>
      <c r="W473" t="s">
        <v>205</v>
      </c>
      <c r="X473" s="17">
        <f>VLOOKUP($A473,'[1]Export Worksheet'!$A$2:$T$576,20,FALSE)</f>
        <v>21</v>
      </c>
    </row>
    <row r="474" spans="1:24" x14ac:dyDescent="0.2">
      <c r="A474" t="s">
        <v>751</v>
      </c>
      <c r="B474" s="4">
        <v>200440</v>
      </c>
      <c r="C474" t="s">
        <v>97</v>
      </c>
      <c r="D474" s="4">
        <v>2015</v>
      </c>
      <c r="E474" t="s">
        <v>120</v>
      </c>
      <c r="F474" t="s">
        <v>195</v>
      </c>
      <c r="G474" t="s">
        <v>95</v>
      </c>
      <c r="H474" s="4">
        <v>3365</v>
      </c>
      <c r="I474" t="s">
        <v>209</v>
      </c>
      <c r="J474" t="s">
        <v>133</v>
      </c>
      <c r="K474" t="s">
        <v>3</v>
      </c>
      <c r="L474" t="s">
        <v>204</v>
      </c>
      <c r="M474" s="1">
        <v>0</v>
      </c>
      <c r="O474" t="s">
        <v>168</v>
      </c>
      <c r="P474" s="4">
        <v>301085</v>
      </c>
      <c r="Q474" t="s">
        <v>78</v>
      </c>
      <c r="S474" s="32">
        <v>61.735100000000003</v>
      </c>
      <c r="T474" s="1">
        <v>21</v>
      </c>
      <c r="U474" s="1">
        <v>2</v>
      </c>
      <c r="W474" t="s">
        <v>205</v>
      </c>
      <c r="X474" s="17">
        <f>VLOOKUP($A474,'[1]Export Worksheet'!$A$2:$T$576,20,FALSE)</f>
        <v>21</v>
      </c>
    </row>
    <row r="475" spans="1:24" x14ac:dyDescent="0.2">
      <c r="A475" t="s">
        <v>752</v>
      </c>
      <c r="B475" s="4">
        <v>200440</v>
      </c>
      <c r="C475" t="s">
        <v>97</v>
      </c>
      <c r="D475" s="4">
        <v>2015</v>
      </c>
      <c r="E475" t="s">
        <v>120</v>
      </c>
      <c r="F475" t="s">
        <v>195</v>
      </c>
      <c r="G475" t="s">
        <v>95</v>
      </c>
      <c r="H475" s="4">
        <v>3191</v>
      </c>
      <c r="I475" t="s">
        <v>209</v>
      </c>
      <c r="J475" t="s">
        <v>32</v>
      </c>
      <c r="K475" t="s">
        <v>44</v>
      </c>
      <c r="L475" t="s">
        <v>130</v>
      </c>
      <c r="M475" s="1">
        <v>49</v>
      </c>
      <c r="O475" t="s">
        <v>40</v>
      </c>
      <c r="S475" s="32">
        <v>61.735100000000003</v>
      </c>
      <c r="T475" s="1">
        <v>1</v>
      </c>
      <c r="U475" s="1">
        <v>2</v>
      </c>
      <c r="W475" t="s">
        <v>205</v>
      </c>
      <c r="X475" s="17">
        <f>VLOOKUP($A475,'[1]Export Worksheet'!$A$2:$T$576,20,FALSE)</f>
        <v>1</v>
      </c>
    </row>
    <row r="476" spans="1:24" x14ac:dyDescent="0.2">
      <c r="A476" t="s">
        <v>753</v>
      </c>
      <c r="B476" s="4">
        <v>200440</v>
      </c>
      <c r="C476" t="s">
        <v>97</v>
      </c>
      <c r="D476" s="4">
        <v>2015</v>
      </c>
      <c r="E476" t="s">
        <v>120</v>
      </c>
      <c r="F476" t="s">
        <v>195</v>
      </c>
      <c r="G476" t="s">
        <v>95</v>
      </c>
      <c r="H476" s="4">
        <v>3473</v>
      </c>
      <c r="I476" t="s">
        <v>209</v>
      </c>
      <c r="J476" t="s">
        <v>201</v>
      </c>
      <c r="K476" t="s">
        <v>200</v>
      </c>
      <c r="L476" t="s">
        <v>130</v>
      </c>
      <c r="M476" s="1">
        <v>49</v>
      </c>
      <c r="O476" t="s">
        <v>40</v>
      </c>
      <c r="S476" s="32">
        <v>61.735100000000003</v>
      </c>
      <c r="T476" s="1">
        <v>1</v>
      </c>
      <c r="U476" s="1">
        <v>2</v>
      </c>
      <c r="W476" t="s">
        <v>205</v>
      </c>
      <c r="X476" s="17">
        <f>VLOOKUP($A476,'[1]Export Worksheet'!$A$2:$T$576,20,FALSE)</f>
        <v>1</v>
      </c>
    </row>
    <row r="477" spans="1:24" x14ac:dyDescent="0.2">
      <c r="A477" t="s">
        <v>754</v>
      </c>
      <c r="B477" s="4">
        <v>200441</v>
      </c>
      <c r="C477" t="s">
        <v>155</v>
      </c>
      <c r="D477" s="4">
        <v>2015</v>
      </c>
      <c r="E477" t="s">
        <v>120</v>
      </c>
      <c r="F477" t="s">
        <v>195</v>
      </c>
      <c r="G477" t="s">
        <v>95</v>
      </c>
      <c r="H477" s="4">
        <v>3235</v>
      </c>
      <c r="I477" t="s">
        <v>209</v>
      </c>
      <c r="J477" t="s">
        <v>136</v>
      </c>
      <c r="K477" t="s">
        <v>81</v>
      </c>
      <c r="L477" t="s">
        <v>63</v>
      </c>
      <c r="M477" s="1">
        <v>49</v>
      </c>
      <c r="O477" t="s">
        <v>40</v>
      </c>
      <c r="S477" s="32">
        <v>26.017900000000001</v>
      </c>
      <c r="T477" s="1">
        <v>2</v>
      </c>
      <c r="U477" s="1">
        <v>2</v>
      </c>
      <c r="W477" t="s">
        <v>205</v>
      </c>
      <c r="X477" s="17">
        <f>VLOOKUP($A477,'[1]Export Worksheet'!$A$2:$T$576,20,FALSE)</f>
        <v>2</v>
      </c>
    </row>
    <row r="478" spans="1:24" x14ac:dyDescent="0.2">
      <c r="A478" t="s">
        <v>755</v>
      </c>
      <c r="B478" s="4">
        <v>200441</v>
      </c>
      <c r="C478" t="s">
        <v>155</v>
      </c>
      <c r="D478" s="4">
        <v>2015</v>
      </c>
      <c r="E478" t="s">
        <v>120</v>
      </c>
      <c r="F478" t="s">
        <v>195</v>
      </c>
      <c r="G478" t="s">
        <v>95</v>
      </c>
      <c r="H478" s="4">
        <v>3231</v>
      </c>
      <c r="I478" t="s">
        <v>209</v>
      </c>
      <c r="J478" t="s">
        <v>158</v>
      </c>
      <c r="K478" t="s">
        <v>35</v>
      </c>
      <c r="L478" t="s">
        <v>63</v>
      </c>
      <c r="M478" s="1">
        <v>49</v>
      </c>
      <c r="O478" t="s">
        <v>40</v>
      </c>
      <c r="S478" s="32">
        <v>26.017900000000001</v>
      </c>
      <c r="T478" s="1">
        <v>2</v>
      </c>
      <c r="U478" s="1">
        <v>2</v>
      </c>
      <c r="W478" t="s">
        <v>205</v>
      </c>
      <c r="X478" s="17">
        <f>VLOOKUP($A478,'[1]Export Worksheet'!$A$2:$T$576,20,FALSE)</f>
        <v>2</v>
      </c>
    </row>
    <row r="479" spans="1:24" x14ac:dyDescent="0.2">
      <c r="A479" t="s">
        <v>756</v>
      </c>
      <c r="B479" s="4">
        <v>200441</v>
      </c>
      <c r="C479" t="s">
        <v>155</v>
      </c>
      <c r="D479" s="4">
        <v>2015</v>
      </c>
      <c r="E479" t="s">
        <v>120</v>
      </c>
      <c r="F479" t="s">
        <v>195</v>
      </c>
      <c r="G479" t="s">
        <v>95</v>
      </c>
      <c r="H479" s="4">
        <v>3209</v>
      </c>
      <c r="I479" t="s">
        <v>209</v>
      </c>
      <c r="J479" t="s">
        <v>108</v>
      </c>
      <c r="K479" t="s">
        <v>166</v>
      </c>
      <c r="L479" t="s">
        <v>63</v>
      </c>
      <c r="M479" s="1">
        <v>49</v>
      </c>
      <c r="O479" t="s">
        <v>40</v>
      </c>
      <c r="S479" s="32">
        <v>26.017900000000001</v>
      </c>
      <c r="T479" s="1">
        <v>2</v>
      </c>
      <c r="U479" s="1">
        <v>2</v>
      </c>
      <c r="W479" t="s">
        <v>205</v>
      </c>
      <c r="X479" s="17">
        <f>VLOOKUP($A479,'[1]Export Worksheet'!$A$2:$T$576,20,FALSE)</f>
        <v>2</v>
      </c>
    </row>
    <row r="480" spans="1:24" x14ac:dyDescent="0.2">
      <c r="A480" t="s">
        <v>757</v>
      </c>
      <c r="B480" s="4">
        <v>200441</v>
      </c>
      <c r="C480" t="s">
        <v>155</v>
      </c>
      <c r="D480" s="4">
        <v>2015</v>
      </c>
      <c r="E480" t="s">
        <v>120</v>
      </c>
      <c r="F480" t="s">
        <v>195</v>
      </c>
      <c r="G480" t="s">
        <v>95</v>
      </c>
      <c r="H480" s="4">
        <v>3197</v>
      </c>
      <c r="I480" t="s">
        <v>209</v>
      </c>
      <c r="J480" t="s">
        <v>147</v>
      </c>
      <c r="K480" t="s">
        <v>46</v>
      </c>
      <c r="L480" t="s">
        <v>130</v>
      </c>
      <c r="M480" s="1">
        <v>49</v>
      </c>
      <c r="O480" t="s">
        <v>40</v>
      </c>
      <c r="S480" s="32">
        <v>26.017900000000001</v>
      </c>
      <c r="T480" s="1">
        <v>1</v>
      </c>
      <c r="U480" s="1">
        <v>2</v>
      </c>
      <c r="W480" t="s">
        <v>205</v>
      </c>
      <c r="X480" s="17">
        <f>VLOOKUP($A480,'[1]Export Worksheet'!$A$2:$T$576,20,FALSE)</f>
        <v>1</v>
      </c>
    </row>
    <row r="481" spans="1:24" x14ac:dyDescent="0.2">
      <c r="A481" t="s">
        <v>758</v>
      </c>
      <c r="B481" s="4">
        <v>200441</v>
      </c>
      <c r="C481" t="s">
        <v>155</v>
      </c>
      <c r="D481" s="4">
        <v>2015</v>
      </c>
      <c r="E481" t="s">
        <v>120</v>
      </c>
      <c r="F481" t="s">
        <v>195</v>
      </c>
      <c r="G481" t="s">
        <v>95</v>
      </c>
      <c r="H481" s="4">
        <v>3163</v>
      </c>
      <c r="I481" t="s">
        <v>209</v>
      </c>
      <c r="J481" t="s">
        <v>110</v>
      </c>
      <c r="K481" t="s">
        <v>68</v>
      </c>
      <c r="L481" t="s">
        <v>130</v>
      </c>
      <c r="M481" s="1">
        <v>0</v>
      </c>
      <c r="O481" t="s">
        <v>168</v>
      </c>
      <c r="S481" s="32">
        <v>26.017900000000001</v>
      </c>
      <c r="T481" s="1">
        <v>1</v>
      </c>
      <c r="U481" s="1">
        <v>2</v>
      </c>
      <c r="W481" t="s">
        <v>205</v>
      </c>
      <c r="X481" s="17">
        <f>VLOOKUP($A481,'[1]Export Worksheet'!$A$2:$T$576,20,FALSE)</f>
        <v>1</v>
      </c>
    </row>
    <row r="482" spans="1:24" x14ac:dyDescent="0.2">
      <c r="A482" t="s">
        <v>759</v>
      </c>
      <c r="B482" s="4">
        <v>200441</v>
      </c>
      <c r="C482" t="s">
        <v>155</v>
      </c>
      <c r="D482" s="4">
        <v>2015</v>
      </c>
      <c r="E482" t="s">
        <v>120</v>
      </c>
      <c r="F482" t="s">
        <v>195</v>
      </c>
      <c r="G482" t="s">
        <v>95</v>
      </c>
      <c r="H482" s="4">
        <v>3241</v>
      </c>
      <c r="I482" t="s">
        <v>209</v>
      </c>
      <c r="J482" t="s">
        <v>27</v>
      </c>
      <c r="K482" t="s">
        <v>16</v>
      </c>
      <c r="L482" t="s">
        <v>130</v>
      </c>
      <c r="M482" s="1">
        <v>0</v>
      </c>
      <c r="O482" t="s">
        <v>168</v>
      </c>
      <c r="P482" s="4">
        <v>301084</v>
      </c>
      <c r="Q482" t="s">
        <v>159</v>
      </c>
      <c r="S482" s="32">
        <v>26.017900000000001</v>
      </c>
      <c r="T482" s="1">
        <v>1</v>
      </c>
      <c r="U482" s="1">
        <v>2</v>
      </c>
      <c r="W482" t="s">
        <v>205</v>
      </c>
      <c r="X482" s="17">
        <f>VLOOKUP($A482,'[1]Export Worksheet'!$A$2:$T$576,20,FALSE)</f>
        <v>1</v>
      </c>
    </row>
    <row r="483" spans="1:24" x14ac:dyDescent="0.2">
      <c r="A483" t="s">
        <v>760</v>
      </c>
      <c r="B483" s="4">
        <v>200441</v>
      </c>
      <c r="C483" t="s">
        <v>155</v>
      </c>
      <c r="D483" s="4">
        <v>2015</v>
      </c>
      <c r="E483" t="s">
        <v>120</v>
      </c>
      <c r="F483" t="s">
        <v>195</v>
      </c>
      <c r="G483" t="s">
        <v>95</v>
      </c>
      <c r="H483" s="4">
        <v>3239</v>
      </c>
      <c r="I483" t="s">
        <v>209</v>
      </c>
      <c r="J483" t="s">
        <v>142</v>
      </c>
      <c r="K483" t="s">
        <v>106</v>
      </c>
      <c r="L483" t="s">
        <v>130</v>
      </c>
      <c r="M483" s="1">
        <v>0</v>
      </c>
      <c r="O483" t="s">
        <v>168</v>
      </c>
      <c r="P483" s="4">
        <v>301084</v>
      </c>
      <c r="Q483" t="s">
        <v>159</v>
      </c>
      <c r="S483" s="32">
        <v>26.017900000000001</v>
      </c>
      <c r="T483" s="1">
        <v>1</v>
      </c>
      <c r="U483" s="1">
        <v>2</v>
      </c>
      <c r="W483" t="s">
        <v>205</v>
      </c>
      <c r="X483" s="17">
        <f>VLOOKUP($A483,'[1]Export Worksheet'!$A$2:$T$576,20,FALSE)</f>
        <v>1</v>
      </c>
    </row>
    <row r="484" spans="1:24" x14ac:dyDescent="0.2">
      <c r="A484" t="s">
        <v>761</v>
      </c>
      <c r="B484" s="4">
        <v>200441</v>
      </c>
      <c r="C484" t="s">
        <v>155</v>
      </c>
      <c r="D484" s="4">
        <v>2015</v>
      </c>
      <c r="E484" t="s">
        <v>120</v>
      </c>
      <c r="F484" t="s">
        <v>195</v>
      </c>
      <c r="G484" t="s">
        <v>95</v>
      </c>
      <c r="H484" s="4">
        <v>3487</v>
      </c>
      <c r="I484" t="s">
        <v>209</v>
      </c>
      <c r="J484" t="s">
        <v>156</v>
      </c>
      <c r="K484" t="s">
        <v>164</v>
      </c>
      <c r="L484" t="s">
        <v>130</v>
      </c>
      <c r="M484" s="1">
        <v>49</v>
      </c>
      <c r="O484" t="s">
        <v>40</v>
      </c>
      <c r="S484" s="32">
        <v>26.017900000000001</v>
      </c>
      <c r="T484" s="1">
        <v>1</v>
      </c>
      <c r="U484" s="1">
        <v>2</v>
      </c>
      <c r="W484" t="s">
        <v>205</v>
      </c>
      <c r="X484" s="17">
        <f>VLOOKUP($A484,'[1]Export Worksheet'!$A$2:$T$576,20,FALSE)</f>
        <v>1</v>
      </c>
    </row>
    <row r="485" spans="1:24" x14ac:dyDescent="0.2">
      <c r="A485" t="s">
        <v>762</v>
      </c>
      <c r="B485" s="4">
        <v>200441</v>
      </c>
      <c r="C485" t="s">
        <v>155</v>
      </c>
      <c r="D485" s="4">
        <v>2015</v>
      </c>
      <c r="E485" t="s">
        <v>120</v>
      </c>
      <c r="F485" t="s">
        <v>195</v>
      </c>
      <c r="G485" t="s">
        <v>95</v>
      </c>
      <c r="H485" s="4">
        <v>3203</v>
      </c>
      <c r="I485" t="s">
        <v>209</v>
      </c>
      <c r="J485" t="s">
        <v>19</v>
      </c>
      <c r="K485" t="s">
        <v>29</v>
      </c>
      <c r="L485" t="s">
        <v>63</v>
      </c>
      <c r="M485" s="1">
        <v>49</v>
      </c>
      <c r="O485" t="s">
        <v>40</v>
      </c>
      <c r="S485" s="32">
        <v>26.017900000000001</v>
      </c>
      <c r="T485" s="1">
        <v>2</v>
      </c>
      <c r="U485" s="1">
        <v>2</v>
      </c>
      <c r="W485" t="s">
        <v>205</v>
      </c>
      <c r="X485" s="17">
        <f>VLOOKUP($A485,'[1]Export Worksheet'!$A$2:$T$576,20,FALSE)</f>
        <v>2</v>
      </c>
    </row>
    <row r="486" spans="1:24" x14ac:dyDescent="0.2">
      <c r="A486" t="s">
        <v>763</v>
      </c>
      <c r="B486" s="4">
        <v>200441</v>
      </c>
      <c r="C486" t="s">
        <v>155</v>
      </c>
      <c r="D486" s="4">
        <v>2015</v>
      </c>
      <c r="E486" t="s">
        <v>120</v>
      </c>
      <c r="F486" t="s">
        <v>195</v>
      </c>
      <c r="G486" t="s">
        <v>95</v>
      </c>
      <c r="H486" s="4">
        <v>3351</v>
      </c>
      <c r="I486" t="s">
        <v>209</v>
      </c>
      <c r="J486" t="s">
        <v>100</v>
      </c>
      <c r="K486" t="s">
        <v>220</v>
      </c>
      <c r="L486" t="s">
        <v>130</v>
      </c>
      <c r="M486" s="1">
        <v>49</v>
      </c>
      <c r="O486" t="s">
        <v>40</v>
      </c>
      <c r="S486" s="32">
        <v>26.017900000000001</v>
      </c>
      <c r="T486" s="1">
        <v>1</v>
      </c>
      <c r="U486" s="1">
        <v>2</v>
      </c>
      <c r="W486" t="s">
        <v>205</v>
      </c>
      <c r="X486" s="17">
        <f>VLOOKUP($A486,'[1]Export Worksheet'!$A$2:$T$576,20,FALSE)</f>
        <v>1</v>
      </c>
    </row>
    <row r="487" spans="1:24" x14ac:dyDescent="0.2">
      <c r="A487" t="s">
        <v>764</v>
      </c>
      <c r="B487" s="4">
        <v>200441</v>
      </c>
      <c r="C487" t="s">
        <v>155</v>
      </c>
      <c r="D487" s="4">
        <v>2015</v>
      </c>
      <c r="E487" t="s">
        <v>120</v>
      </c>
      <c r="F487" t="s">
        <v>195</v>
      </c>
      <c r="G487" t="s">
        <v>95</v>
      </c>
      <c r="H487" s="4">
        <v>3493</v>
      </c>
      <c r="I487" t="s">
        <v>209</v>
      </c>
      <c r="J487" t="s">
        <v>59</v>
      </c>
      <c r="K487" t="s">
        <v>210</v>
      </c>
      <c r="L487" t="s">
        <v>63</v>
      </c>
      <c r="M487" s="1">
        <v>49</v>
      </c>
      <c r="O487" t="s">
        <v>40</v>
      </c>
      <c r="S487" s="32">
        <v>26.017900000000001</v>
      </c>
      <c r="T487" s="1">
        <v>2</v>
      </c>
      <c r="U487" s="1">
        <v>2</v>
      </c>
      <c r="W487" t="s">
        <v>205</v>
      </c>
      <c r="X487" s="17">
        <f>VLOOKUP($A487,'[1]Export Worksheet'!$A$2:$T$576,20,FALSE)</f>
        <v>2</v>
      </c>
    </row>
    <row r="488" spans="1:24" x14ac:dyDescent="0.2">
      <c r="A488" t="s">
        <v>765</v>
      </c>
      <c r="B488" s="4">
        <v>200441</v>
      </c>
      <c r="C488" t="s">
        <v>155</v>
      </c>
      <c r="D488" s="4">
        <v>2015</v>
      </c>
      <c r="E488" t="s">
        <v>120</v>
      </c>
      <c r="F488" t="s">
        <v>195</v>
      </c>
      <c r="G488" t="s">
        <v>95</v>
      </c>
      <c r="H488" s="4">
        <v>3488</v>
      </c>
      <c r="I488" t="s">
        <v>209</v>
      </c>
      <c r="J488" t="s">
        <v>80</v>
      </c>
      <c r="K488" t="s">
        <v>98</v>
      </c>
      <c r="L488" t="s">
        <v>130</v>
      </c>
      <c r="M488" s="1">
        <v>0</v>
      </c>
      <c r="O488" t="s">
        <v>168</v>
      </c>
      <c r="S488" s="32">
        <v>26.017900000000001</v>
      </c>
      <c r="T488" s="1">
        <v>1</v>
      </c>
      <c r="U488" s="1">
        <v>2</v>
      </c>
      <c r="W488" t="s">
        <v>205</v>
      </c>
      <c r="X488" s="17">
        <f>VLOOKUP($A488,'[1]Export Worksheet'!$A$2:$T$576,20,FALSE)</f>
        <v>1</v>
      </c>
    </row>
    <row r="489" spans="1:24" x14ac:dyDescent="0.2">
      <c r="A489" t="s">
        <v>766</v>
      </c>
      <c r="B489" s="4">
        <v>200441</v>
      </c>
      <c r="C489" t="s">
        <v>155</v>
      </c>
      <c r="D489" s="4">
        <v>2015</v>
      </c>
      <c r="E489" t="s">
        <v>120</v>
      </c>
      <c r="F489" t="s">
        <v>195</v>
      </c>
      <c r="G489" t="s">
        <v>95</v>
      </c>
      <c r="H489" s="4">
        <v>3521</v>
      </c>
      <c r="I489" t="s">
        <v>209</v>
      </c>
      <c r="J489" t="s">
        <v>149</v>
      </c>
      <c r="K489" t="s">
        <v>89</v>
      </c>
      <c r="L489" t="s">
        <v>130</v>
      </c>
      <c r="M489" s="1">
        <v>49</v>
      </c>
      <c r="N489" s="31">
        <v>0.95</v>
      </c>
      <c r="O489" t="s">
        <v>40</v>
      </c>
      <c r="P489" s="4">
        <v>301080</v>
      </c>
      <c r="Q489" t="s">
        <v>21</v>
      </c>
      <c r="S489" s="32">
        <v>26.017900000000001</v>
      </c>
      <c r="T489" s="1">
        <v>1</v>
      </c>
      <c r="U489" s="1">
        <v>2</v>
      </c>
      <c r="W489" t="s">
        <v>205</v>
      </c>
      <c r="X489" s="17">
        <f>VLOOKUP($A489,'[1]Export Worksheet'!$A$2:$T$576,20,FALSE)</f>
        <v>1</v>
      </c>
    </row>
    <row r="490" spans="1:24" x14ac:dyDescent="0.2">
      <c r="A490" t="s">
        <v>767</v>
      </c>
      <c r="B490" s="4">
        <v>200441</v>
      </c>
      <c r="C490" t="s">
        <v>155</v>
      </c>
      <c r="D490" s="4">
        <v>2015</v>
      </c>
      <c r="E490" t="s">
        <v>120</v>
      </c>
      <c r="F490" t="s">
        <v>195</v>
      </c>
      <c r="G490" t="s">
        <v>95</v>
      </c>
      <c r="H490" s="4">
        <v>3183</v>
      </c>
      <c r="I490" t="s">
        <v>209</v>
      </c>
      <c r="J490" t="s">
        <v>122</v>
      </c>
      <c r="K490" t="s">
        <v>202</v>
      </c>
      <c r="L490" t="s">
        <v>204</v>
      </c>
      <c r="M490" s="1">
        <v>0</v>
      </c>
      <c r="O490" t="s">
        <v>168</v>
      </c>
      <c r="S490" s="32">
        <v>26.017900000000001</v>
      </c>
      <c r="T490" s="1">
        <v>21</v>
      </c>
      <c r="U490" s="1">
        <v>2</v>
      </c>
      <c r="W490" t="s">
        <v>205</v>
      </c>
      <c r="X490" s="17">
        <f>VLOOKUP($A490,'[1]Export Worksheet'!$A$2:$T$576,20,FALSE)</f>
        <v>21</v>
      </c>
    </row>
    <row r="491" spans="1:24" x14ac:dyDescent="0.2">
      <c r="A491" t="s">
        <v>768</v>
      </c>
      <c r="B491" s="4">
        <v>200441</v>
      </c>
      <c r="C491" t="s">
        <v>155</v>
      </c>
      <c r="D491" s="4">
        <v>2015</v>
      </c>
      <c r="E491" t="s">
        <v>120</v>
      </c>
      <c r="F491" t="s">
        <v>195</v>
      </c>
      <c r="G491" t="s">
        <v>95</v>
      </c>
      <c r="H491" s="4">
        <v>3365</v>
      </c>
      <c r="I491" t="s">
        <v>209</v>
      </c>
      <c r="J491" t="s">
        <v>133</v>
      </c>
      <c r="K491" t="s">
        <v>3</v>
      </c>
      <c r="L491" t="s">
        <v>204</v>
      </c>
      <c r="M491" s="1">
        <v>0</v>
      </c>
      <c r="O491" t="s">
        <v>168</v>
      </c>
      <c r="P491" s="4">
        <v>301084</v>
      </c>
      <c r="Q491" t="s">
        <v>159</v>
      </c>
      <c r="S491" s="32">
        <v>26.017900000000001</v>
      </c>
      <c r="T491" s="1">
        <v>21</v>
      </c>
      <c r="U491" s="1">
        <v>2</v>
      </c>
      <c r="W491" t="s">
        <v>205</v>
      </c>
      <c r="X491" s="17">
        <f>VLOOKUP($A491,'[1]Export Worksheet'!$A$2:$T$576,20,FALSE)</f>
        <v>21</v>
      </c>
    </row>
    <row r="492" spans="1:24" x14ac:dyDescent="0.2">
      <c r="A492" t="s">
        <v>769</v>
      </c>
      <c r="B492" s="4">
        <v>200441</v>
      </c>
      <c r="C492" t="s">
        <v>155</v>
      </c>
      <c r="D492" s="4">
        <v>2015</v>
      </c>
      <c r="E492" t="s">
        <v>120</v>
      </c>
      <c r="F492" t="s">
        <v>195</v>
      </c>
      <c r="G492" t="s">
        <v>95</v>
      </c>
      <c r="H492" s="4">
        <v>3191</v>
      </c>
      <c r="I492" t="s">
        <v>209</v>
      </c>
      <c r="J492" t="s">
        <v>32</v>
      </c>
      <c r="K492" t="s">
        <v>44</v>
      </c>
      <c r="L492" t="s">
        <v>63</v>
      </c>
      <c r="M492" s="1">
        <v>49</v>
      </c>
      <c r="O492" t="s">
        <v>40</v>
      </c>
      <c r="S492" s="32">
        <v>26.017900000000001</v>
      </c>
      <c r="T492" s="1">
        <v>2</v>
      </c>
      <c r="U492" s="1">
        <v>2</v>
      </c>
      <c r="W492" t="s">
        <v>205</v>
      </c>
      <c r="X492" s="17">
        <f>VLOOKUP($A492,'[1]Export Worksheet'!$A$2:$T$576,20,FALSE)</f>
        <v>2</v>
      </c>
    </row>
    <row r="493" spans="1:24" x14ac:dyDescent="0.2">
      <c r="A493" t="s">
        <v>770</v>
      </c>
      <c r="B493" s="4">
        <v>200441</v>
      </c>
      <c r="C493" t="s">
        <v>155</v>
      </c>
      <c r="D493" s="4">
        <v>2015</v>
      </c>
      <c r="E493" t="s">
        <v>120</v>
      </c>
      <c r="F493" t="s">
        <v>195</v>
      </c>
      <c r="G493" t="s">
        <v>95</v>
      </c>
      <c r="H493" s="4">
        <v>3473</v>
      </c>
      <c r="I493" t="s">
        <v>209</v>
      </c>
      <c r="J493" t="s">
        <v>201</v>
      </c>
      <c r="K493" t="s">
        <v>200</v>
      </c>
      <c r="L493" t="s">
        <v>63</v>
      </c>
      <c r="M493" s="1">
        <v>49</v>
      </c>
      <c r="O493" t="s">
        <v>40</v>
      </c>
      <c r="S493" s="32">
        <v>26.017900000000001</v>
      </c>
      <c r="T493" s="1">
        <v>2</v>
      </c>
      <c r="U493" s="1">
        <v>2</v>
      </c>
      <c r="W493" t="s">
        <v>205</v>
      </c>
      <c r="X493" s="17">
        <f>VLOOKUP($A493,'[1]Export Worksheet'!$A$2:$T$576,20,FALSE)</f>
        <v>2</v>
      </c>
    </row>
    <row r="494" spans="1:24" x14ac:dyDescent="0.2">
      <c r="A494" t="s">
        <v>771</v>
      </c>
      <c r="B494" s="4">
        <v>200442</v>
      </c>
      <c r="C494" t="s">
        <v>45</v>
      </c>
      <c r="D494" s="4">
        <v>2015</v>
      </c>
      <c r="E494" t="s">
        <v>120</v>
      </c>
      <c r="F494" t="s">
        <v>195</v>
      </c>
      <c r="G494" t="s">
        <v>153</v>
      </c>
      <c r="H494" s="4">
        <v>3235</v>
      </c>
      <c r="I494" t="s">
        <v>209</v>
      </c>
      <c r="J494" t="s">
        <v>136</v>
      </c>
      <c r="K494" t="s">
        <v>81</v>
      </c>
      <c r="L494" t="s">
        <v>63</v>
      </c>
      <c r="M494" s="1">
        <v>95</v>
      </c>
      <c r="O494" t="s">
        <v>40</v>
      </c>
      <c r="S494" s="32">
        <v>51.356400000000001</v>
      </c>
      <c r="T494" s="1">
        <v>2</v>
      </c>
      <c r="U494" s="1">
        <v>2</v>
      </c>
      <c r="W494" t="s">
        <v>205</v>
      </c>
      <c r="X494" s="17">
        <f>VLOOKUP($A494,'[1]Export Worksheet'!$A$2:$T$576,20,FALSE)</f>
        <v>2</v>
      </c>
    </row>
    <row r="495" spans="1:24" x14ac:dyDescent="0.2">
      <c r="A495" t="s">
        <v>772</v>
      </c>
      <c r="B495" s="4">
        <v>200442</v>
      </c>
      <c r="C495" t="s">
        <v>45</v>
      </c>
      <c r="D495" s="4">
        <v>2015</v>
      </c>
      <c r="E495" t="s">
        <v>120</v>
      </c>
      <c r="F495" t="s">
        <v>195</v>
      </c>
      <c r="G495" t="s">
        <v>153</v>
      </c>
      <c r="H495" s="4">
        <v>3231</v>
      </c>
      <c r="I495" t="s">
        <v>209</v>
      </c>
      <c r="J495" t="s">
        <v>158</v>
      </c>
      <c r="K495" t="s">
        <v>35</v>
      </c>
      <c r="L495" t="s">
        <v>63</v>
      </c>
      <c r="M495" s="1">
        <v>95</v>
      </c>
      <c r="O495" t="s">
        <v>40</v>
      </c>
      <c r="S495" s="32">
        <v>51.356400000000001</v>
      </c>
      <c r="T495" s="1">
        <v>2</v>
      </c>
      <c r="U495" s="1">
        <v>2</v>
      </c>
      <c r="W495" t="s">
        <v>205</v>
      </c>
      <c r="X495" s="17">
        <f>VLOOKUP($A495,'[1]Export Worksheet'!$A$2:$T$576,20,FALSE)</f>
        <v>2</v>
      </c>
    </row>
    <row r="496" spans="1:24" x14ac:dyDescent="0.2">
      <c r="A496" t="s">
        <v>773</v>
      </c>
      <c r="B496" s="4">
        <v>200442</v>
      </c>
      <c r="C496" t="s">
        <v>45</v>
      </c>
      <c r="D496" s="4">
        <v>2015</v>
      </c>
      <c r="E496" t="s">
        <v>120</v>
      </c>
      <c r="F496" t="s">
        <v>195</v>
      </c>
      <c r="G496" t="s">
        <v>153</v>
      </c>
      <c r="H496" s="4">
        <v>3210</v>
      </c>
      <c r="I496" t="s">
        <v>209</v>
      </c>
      <c r="J496" t="s">
        <v>17</v>
      </c>
      <c r="K496" t="s">
        <v>203</v>
      </c>
      <c r="L496" t="s">
        <v>204</v>
      </c>
      <c r="M496" s="1">
        <v>0</v>
      </c>
      <c r="O496" t="s">
        <v>168</v>
      </c>
      <c r="S496" s="32">
        <v>51.356400000000001</v>
      </c>
      <c r="T496" s="1">
        <v>21</v>
      </c>
      <c r="U496" s="1">
        <v>2</v>
      </c>
      <c r="W496" t="s">
        <v>205</v>
      </c>
      <c r="X496" s="17">
        <f>VLOOKUP($A496,'[1]Export Worksheet'!$A$2:$T$576,20,FALSE)</f>
        <v>21</v>
      </c>
    </row>
    <row r="497" spans="1:24" x14ac:dyDescent="0.2">
      <c r="A497" t="s">
        <v>774</v>
      </c>
      <c r="B497" s="4">
        <v>200442</v>
      </c>
      <c r="C497" t="s">
        <v>45</v>
      </c>
      <c r="D497" s="4">
        <v>2015</v>
      </c>
      <c r="E497" t="s">
        <v>120</v>
      </c>
      <c r="F497" t="s">
        <v>195</v>
      </c>
      <c r="G497" t="s">
        <v>153</v>
      </c>
      <c r="H497" s="4">
        <v>3184</v>
      </c>
      <c r="I497" t="s">
        <v>209</v>
      </c>
      <c r="J497" t="s">
        <v>129</v>
      </c>
      <c r="K497" t="s">
        <v>132</v>
      </c>
      <c r="L497" t="s">
        <v>204</v>
      </c>
      <c r="M497" s="1">
        <v>0</v>
      </c>
      <c r="O497" t="s">
        <v>168</v>
      </c>
      <c r="S497" s="32">
        <v>51.356400000000001</v>
      </c>
      <c r="T497" s="1">
        <v>21</v>
      </c>
      <c r="U497" s="1">
        <v>2</v>
      </c>
      <c r="W497" t="s">
        <v>205</v>
      </c>
      <c r="X497" s="17">
        <f>VLOOKUP($A497,'[1]Export Worksheet'!$A$2:$T$576,20,FALSE)</f>
        <v>21</v>
      </c>
    </row>
    <row r="498" spans="1:24" x14ac:dyDescent="0.2">
      <c r="A498" t="s">
        <v>775</v>
      </c>
      <c r="B498" s="4">
        <v>200442</v>
      </c>
      <c r="C498" t="s">
        <v>45</v>
      </c>
      <c r="D498" s="4">
        <v>2015</v>
      </c>
      <c r="E498" t="s">
        <v>120</v>
      </c>
      <c r="F498" t="s">
        <v>195</v>
      </c>
      <c r="G498" t="s">
        <v>153</v>
      </c>
      <c r="H498" s="4">
        <v>3355</v>
      </c>
      <c r="I498" t="s">
        <v>209</v>
      </c>
      <c r="J498" t="s">
        <v>165</v>
      </c>
      <c r="K498" t="s">
        <v>79</v>
      </c>
      <c r="L498" t="s">
        <v>204</v>
      </c>
      <c r="M498" s="1">
        <v>0</v>
      </c>
      <c r="O498" t="s">
        <v>168</v>
      </c>
      <c r="P498" s="4">
        <v>301146</v>
      </c>
      <c r="Q498" t="s">
        <v>39</v>
      </c>
      <c r="S498" s="32">
        <v>51.356400000000001</v>
      </c>
      <c r="T498" s="1">
        <v>21</v>
      </c>
      <c r="U498" s="1">
        <v>2</v>
      </c>
      <c r="W498" t="s">
        <v>205</v>
      </c>
      <c r="X498" s="17">
        <f>VLOOKUP($A498,'[1]Export Worksheet'!$A$2:$T$576,20,FALSE)</f>
        <v>21</v>
      </c>
    </row>
    <row r="499" spans="1:24" x14ac:dyDescent="0.2">
      <c r="A499" t="s">
        <v>776</v>
      </c>
      <c r="B499" s="4">
        <v>200442</v>
      </c>
      <c r="C499" t="s">
        <v>45</v>
      </c>
      <c r="D499" s="4">
        <v>2015</v>
      </c>
      <c r="E499" t="s">
        <v>120</v>
      </c>
      <c r="F499" t="s">
        <v>195</v>
      </c>
      <c r="G499" t="s">
        <v>153</v>
      </c>
      <c r="H499" s="4">
        <v>3358</v>
      </c>
      <c r="I499" t="s">
        <v>209</v>
      </c>
      <c r="J499" t="s">
        <v>144</v>
      </c>
      <c r="K499" t="s">
        <v>30</v>
      </c>
      <c r="L499" t="s">
        <v>204</v>
      </c>
      <c r="M499" s="1">
        <v>0</v>
      </c>
      <c r="O499" t="s">
        <v>168</v>
      </c>
      <c r="P499" s="4">
        <v>135327</v>
      </c>
      <c r="Q499" t="s">
        <v>57</v>
      </c>
      <c r="S499" s="32">
        <v>51.356400000000001</v>
      </c>
      <c r="T499" s="1">
        <v>21</v>
      </c>
      <c r="U499" s="1">
        <v>2</v>
      </c>
      <c r="W499" t="s">
        <v>205</v>
      </c>
      <c r="X499" s="17">
        <f>VLOOKUP($A499,'[1]Export Worksheet'!$A$2:$T$576,20,FALSE)</f>
        <v>21</v>
      </c>
    </row>
    <row r="500" spans="1:24" x14ac:dyDescent="0.2">
      <c r="A500" t="s">
        <v>777</v>
      </c>
      <c r="B500" s="4">
        <v>200442</v>
      </c>
      <c r="C500" t="s">
        <v>45</v>
      </c>
      <c r="D500" s="4">
        <v>2015</v>
      </c>
      <c r="E500" t="s">
        <v>120</v>
      </c>
      <c r="F500" t="s">
        <v>195</v>
      </c>
      <c r="G500" t="s">
        <v>153</v>
      </c>
      <c r="H500" s="4">
        <v>3363</v>
      </c>
      <c r="I500" t="s">
        <v>209</v>
      </c>
      <c r="J500" t="s">
        <v>111</v>
      </c>
      <c r="K500" t="s">
        <v>182</v>
      </c>
      <c r="L500" t="s">
        <v>204</v>
      </c>
      <c r="M500" s="1">
        <v>0</v>
      </c>
      <c r="O500" t="s">
        <v>168</v>
      </c>
      <c r="P500" s="4">
        <v>135327</v>
      </c>
      <c r="Q500" t="s">
        <v>57</v>
      </c>
      <c r="S500" s="32">
        <v>51.356400000000001</v>
      </c>
      <c r="T500" s="1">
        <v>21</v>
      </c>
      <c r="U500" s="1">
        <v>2</v>
      </c>
      <c r="W500" t="s">
        <v>205</v>
      </c>
      <c r="X500" s="17">
        <f>VLOOKUP($A500,'[1]Export Worksheet'!$A$2:$T$576,20,FALSE)</f>
        <v>21</v>
      </c>
    </row>
    <row r="501" spans="1:24" x14ac:dyDescent="0.2">
      <c r="A501" t="s">
        <v>778</v>
      </c>
      <c r="B501" s="4">
        <v>200442</v>
      </c>
      <c r="C501" t="s">
        <v>45</v>
      </c>
      <c r="D501" s="4">
        <v>2015</v>
      </c>
      <c r="E501" t="s">
        <v>120</v>
      </c>
      <c r="F501" t="s">
        <v>195</v>
      </c>
      <c r="G501" t="s">
        <v>153</v>
      </c>
      <c r="H501" s="4">
        <v>3639</v>
      </c>
      <c r="I501" t="s">
        <v>209</v>
      </c>
      <c r="J501" t="s">
        <v>74</v>
      </c>
      <c r="K501" t="s">
        <v>174</v>
      </c>
      <c r="L501" t="s">
        <v>204</v>
      </c>
      <c r="M501" s="1">
        <v>0</v>
      </c>
      <c r="O501" t="s">
        <v>168</v>
      </c>
      <c r="P501" s="4">
        <v>301080</v>
      </c>
      <c r="Q501" t="s">
        <v>21</v>
      </c>
      <c r="S501" s="32">
        <v>51.356400000000001</v>
      </c>
      <c r="T501" s="1">
        <v>21</v>
      </c>
      <c r="U501" s="1">
        <v>2</v>
      </c>
      <c r="W501" t="s">
        <v>205</v>
      </c>
      <c r="X501" s="17" t="e">
        <f>VLOOKUP($A501,'[1]Export Worksheet'!$A$2:$T$576,20,FALSE)</f>
        <v>#N/A</v>
      </c>
    </row>
    <row r="502" spans="1:24" x14ac:dyDescent="0.2">
      <c r="A502" t="s">
        <v>779</v>
      </c>
      <c r="B502" s="4">
        <v>200442</v>
      </c>
      <c r="C502" t="s">
        <v>45</v>
      </c>
      <c r="D502" s="4">
        <v>2015</v>
      </c>
      <c r="E502" t="s">
        <v>120</v>
      </c>
      <c r="F502" t="s">
        <v>195</v>
      </c>
      <c r="G502" t="s">
        <v>153</v>
      </c>
      <c r="H502" s="4">
        <v>3636</v>
      </c>
      <c r="I502" t="s">
        <v>209</v>
      </c>
      <c r="J502" t="s">
        <v>183</v>
      </c>
      <c r="K502" t="s">
        <v>36</v>
      </c>
      <c r="L502" t="s">
        <v>204</v>
      </c>
      <c r="M502" s="1">
        <v>0</v>
      </c>
      <c r="O502" t="s">
        <v>168</v>
      </c>
      <c r="P502" s="4">
        <v>301080</v>
      </c>
      <c r="Q502" t="s">
        <v>21</v>
      </c>
      <c r="S502" s="32">
        <v>51.356400000000001</v>
      </c>
      <c r="T502" s="1">
        <v>21</v>
      </c>
      <c r="U502" s="1">
        <v>2</v>
      </c>
      <c r="W502" t="s">
        <v>205</v>
      </c>
      <c r="X502" s="17" t="e">
        <f>VLOOKUP($A502,'[1]Export Worksheet'!$A$2:$T$576,20,FALSE)</f>
        <v>#N/A</v>
      </c>
    </row>
    <row r="503" spans="1:24" x14ac:dyDescent="0.2">
      <c r="A503" t="s">
        <v>780</v>
      </c>
      <c r="B503" s="4">
        <v>200442</v>
      </c>
      <c r="C503" t="s">
        <v>45</v>
      </c>
      <c r="D503" s="4">
        <v>2015</v>
      </c>
      <c r="E503" t="s">
        <v>120</v>
      </c>
      <c r="F503" t="s">
        <v>195</v>
      </c>
      <c r="G503" t="s">
        <v>153</v>
      </c>
      <c r="H503" s="4">
        <v>3637</v>
      </c>
      <c r="I503" t="s">
        <v>209</v>
      </c>
      <c r="J503" t="s">
        <v>85</v>
      </c>
      <c r="K503" t="s">
        <v>8</v>
      </c>
      <c r="L503" t="s">
        <v>204</v>
      </c>
      <c r="M503" s="1">
        <v>0</v>
      </c>
      <c r="O503" t="s">
        <v>168</v>
      </c>
      <c r="P503" s="4">
        <v>301080</v>
      </c>
      <c r="Q503" t="s">
        <v>21</v>
      </c>
      <c r="S503" s="32">
        <v>51.356400000000001</v>
      </c>
      <c r="T503" s="1">
        <v>21</v>
      </c>
      <c r="U503" s="1">
        <v>2</v>
      </c>
      <c r="W503" t="s">
        <v>205</v>
      </c>
      <c r="X503" s="17" t="e">
        <f>VLOOKUP($A503,'[1]Export Worksheet'!$A$2:$T$576,20,FALSE)</f>
        <v>#N/A</v>
      </c>
    </row>
    <row r="504" spans="1:24" x14ac:dyDescent="0.2">
      <c r="A504" t="s">
        <v>781</v>
      </c>
      <c r="B504" s="4">
        <v>200442</v>
      </c>
      <c r="C504" t="s">
        <v>45</v>
      </c>
      <c r="D504" s="4">
        <v>2015</v>
      </c>
      <c r="E504" t="s">
        <v>120</v>
      </c>
      <c r="F504" t="s">
        <v>195</v>
      </c>
      <c r="G504" t="s">
        <v>153</v>
      </c>
      <c r="H504" s="4">
        <v>3209</v>
      </c>
      <c r="I504" t="s">
        <v>209</v>
      </c>
      <c r="J504" t="s">
        <v>108</v>
      </c>
      <c r="K504" t="s">
        <v>166</v>
      </c>
      <c r="L504" t="s">
        <v>63</v>
      </c>
      <c r="M504" s="1">
        <v>95</v>
      </c>
      <c r="O504" t="s">
        <v>40</v>
      </c>
      <c r="S504" s="32">
        <v>51.356400000000001</v>
      </c>
      <c r="T504" s="1">
        <v>2</v>
      </c>
      <c r="U504" s="1">
        <v>2</v>
      </c>
      <c r="W504" t="s">
        <v>205</v>
      </c>
      <c r="X504" s="17">
        <f>VLOOKUP($A504,'[1]Export Worksheet'!$A$2:$T$576,20,FALSE)</f>
        <v>2</v>
      </c>
    </row>
    <row r="505" spans="1:24" x14ac:dyDescent="0.2">
      <c r="A505" t="s">
        <v>782</v>
      </c>
      <c r="B505" s="4">
        <v>200442</v>
      </c>
      <c r="C505" t="s">
        <v>45</v>
      </c>
      <c r="D505" s="4">
        <v>2015</v>
      </c>
      <c r="E505" t="s">
        <v>120</v>
      </c>
      <c r="F505" t="s">
        <v>195</v>
      </c>
      <c r="G505" t="s">
        <v>153</v>
      </c>
      <c r="H505" s="4">
        <v>3197</v>
      </c>
      <c r="I505" t="s">
        <v>209</v>
      </c>
      <c r="J505" t="s">
        <v>147</v>
      </c>
      <c r="K505" t="s">
        <v>46</v>
      </c>
      <c r="L505" t="s">
        <v>130</v>
      </c>
      <c r="M505" s="1">
        <v>100</v>
      </c>
      <c r="O505" t="s">
        <v>40</v>
      </c>
      <c r="S505" s="32">
        <v>51.356400000000001</v>
      </c>
      <c r="T505" s="1">
        <v>1</v>
      </c>
      <c r="U505" s="1">
        <v>2</v>
      </c>
      <c r="W505" t="s">
        <v>205</v>
      </c>
      <c r="X505" s="17">
        <f>VLOOKUP($A505,'[1]Export Worksheet'!$A$2:$T$576,20,FALSE)</f>
        <v>1</v>
      </c>
    </row>
    <row r="506" spans="1:24" x14ac:dyDescent="0.2">
      <c r="A506" t="s">
        <v>783</v>
      </c>
      <c r="B506" s="4">
        <v>200442</v>
      </c>
      <c r="C506" t="s">
        <v>45</v>
      </c>
      <c r="D506" s="4">
        <v>2015</v>
      </c>
      <c r="E506" t="s">
        <v>120</v>
      </c>
      <c r="F506" t="s">
        <v>195</v>
      </c>
      <c r="G506" t="s">
        <v>153</v>
      </c>
      <c r="H506" s="4">
        <v>3163</v>
      </c>
      <c r="I506" t="s">
        <v>209</v>
      </c>
      <c r="J506" t="s">
        <v>110</v>
      </c>
      <c r="K506" t="s">
        <v>68</v>
      </c>
      <c r="L506" t="s">
        <v>130</v>
      </c>
      <c r="M506" s="1">
        <v>100</v>
      </c>
      <c r="O506" t="s">
        <v>40</v>
      </c>
      <c r="S506" s="32">
        <v>51.356400000000001</v>
      </c>
      <c r="T506" s="1">
        <v>1</v>
      </c>
      <c r="U506" s="1">
        <v>2</v>
      </c>
      <c r="W506" t="s">
        <v>205</v>
      </c>
      <c r="X506" s="17">
        <f>VLOOKUP($A506,'[1]Export Worksheet'!$A$2:$T$576,20,FALSE)</f>
        <v>1</v>
      </c>
    </row>
    <row r="507" spans="1:24" x14ac:dyDescent="0.2">
      <c r="A507" t="s">
        <v>784</v>
      </c>
      <c r="B507" s="4">
        <v>200442</v>
      </c>
      <c r="C507" t="s">
        <v>45</v>
      </c>
      <c r="D507" s="4">
        <v>2015</v>
      </c>
      <c r="E507" t="s">
        <v>120</v>
      </c>
      <c r="F507" t="s">
        <v>195</v>
      </c>
      <c r="G507" t="s">
        <v>153</v>
      </c>
      <c r="H507" s="4">
        <v>3241</v>
      </c>
      <c r="I507" t="s">
        <v>209</v>
      </c>
      <c r="J507" t="s">
        <v>27</v>
      </c>
      <c r="K507" t="s">
        <v>16</v>
      </c>
      <c r="L507" t="s">
        <v>130</v>
      </c>
      <c r="M507" s="1">
        <v>100</v>
      </c>
      <c r="N507" s="31">
        <v>7.9029999999999996</v>
      </c>
      <c r="O507" t="s">
        <v>40</v>
      </c>
      <c r="P507" s="4">
        <v>301080</v>
      </c>
      <c r="Q507" t="s">
        <v>21</v>
      </c>
      <c r="S507" s="32">
        <v>51.356400000000001</v>
      </c>
      <c r="T507" s="1">
        <v>1</v>
      </c>
      <c r="U507" s="1">
        <v>2</v>
      </c>
      <c r="W507" t="s">
        <v>205</v>
      </c>
      <c r="X507" s="17">
        <f>VLOOKUP($A507,'[1]Export Worksheet'!$A$2:$T$576,20,FALSE)</f>
        <v>1</v>
      </c>
    </row>
    <row r="508" spans="1:24" x14ac:dyDescent="0.2">
      <c r="A508" t="s">
        <v>785</v>
      </c>
      <c r="B508" s="4">
        <v>200442</v>
      </c>
      <c r="C508" t="s">
        <v>45</v>
      </c>
      <c r="D508" s="4">
        <v>2015</v>
      </c>
      <c r="E508" t="s">
        <v>120</v>
      </c>
      <c r="F508" t="s">
        <v>195</v>
      </c>
      <c r="G508" t="s">
        <v>153</v>
      </c>
      <c r="H508" s="4">
        <v>3239</v>
      </c>
      <c r="I508" t="s">
        <v>209</v>
      </c>
      <c r="J508" t="s">
        <v>142</v>
      </c>
      <c r="K508" t="s">
        <v>106</v>
      </c>
      <c r="L508" t="s">
        <v>130</v>
      </c>
      <c r="M508" s="1">
        <v>100</v>
      </c>
      <c r="N508" s="31">
        <v>7.9029999999999996</v>
      </c>
      <c r="O508" t="s">
        <v>40</v>
      </c>
      <c r="P508" s="4">
        <v>301080</v>
      </c>
      <c r="Q508" t="s">
        <v>21</v>
      </c>
      <c r="S508" s="32">
        <v>51.356400000000001</v>
      </c>
      <c r="T508" s="1">
        <v>1</v>
      </c>
      <c r="U508" s="1">
        <v>2</v>
      </c>
      <c r="W508" t="s">
        <v>205</v>
      </c>
      <c r="X508" s="17">
        <f>VLOOKUP($A508,'[1]Export Worksheet'!$A$2:$T$576,20,FALSE)</f>
        <v>1</v>
      </c>
    </row>
    <row r="509" spans="1:24" x14ac:dyDescent="0.2">
      <c r="A509" t="s">
        <v>786</v>
      </c>
      <c r="B509" s="4">
        <v>200442</v>
      </c>
      <c r="C509" t="s">
        <v>45</v>
      </c>
      <c r="D509" s="4">
        <v>2015</v>
      </c>
      <c r="E509" t="s">
        <v>120</v>
      </c>
      <c r="F509" t="s">
        <v>195</v>
      </c>
      <c r="G509" t="s">
        <v>153</v>
      </c>
      <c r="H509" s="4">
        <v>3487</v>
      </c>
      <c r="I509" t="s">
        <v>209</v>
      </c>
      <c r="J509" t="s">
        <v>156</v>
      </c>
      <c r="K509" t="s">
        <v>164</v>
      </c>
      <c r="L509" t="s">
        <v>130</v>
      </c>
      <c r="M509" s="1">
        <v>95</v>
      </c>
      <c r="O509" t="s">
        <v>40</v>
      </c>
      <c r="S509" s="32">
        <v>51.356400000000001</v>
      </c>
      <c r="T509" s="1">
        <v>1</v>
      </c>
      <c r="U509" s="1">
        <v>2</v>
      </c>
      <c r="W509" t="s">
        <v>205</v>
      </c>
      <c r="X509" s="17">
        <f>VLOOKUP($A509,'[1]Export Worksheet'!$A$2:$T$576,20,FALSE)</f>
        <v>1</v>
      </c>
    </row>
    <row r="510" spans="1:24" x14ac:dyDescent="0.2">
      <c r="A510" t="s">
        <v>787</v>
      </c>
      <c r="B510" s="4">
        <v>200442</v>
      </c>
      <c r="C510" t="s">
        <v>45</v>
      </c>
      <c r="D510" s="4">
        <v>2015</v>
      </c>
      <c r="E510" t="s">
        <v>120</v>
      </c>
      <c r="F510" t="s">
        <v>195</v>
      </c>
      <c r="G510" t="s">
        <v>153</v>
      </c>
      <c r="H510" s="4">
        <v>3203</v>
      </c>
      <c r="I510" t="s">
        <v>209</v>
      </c>
      <c r="J510" t="s">
        <v>19</v>
      </c>
      <c r="K510" t="s">
        <v>29</v>
      </c>
      <c r="L510" t="s">
        <v>63</v>
      </c>
      <c r="M510" s="1">
        <v>95</v>
      </c>
      <c r="O510" t="s">
        <v>40</v>
      </c>
      <c r="S510" s="32">
        <v>51.356400000000001</v>
      </c>
      <c r="T510" s="1">
        <v>2</v>
      </c>
      <c r="U510" s="1">
        <v>2</v>
      </c>
      <c r="W510" t="s">
        <v>205</v>
      </c>
      <c r="X510" s="17">
        <f>VLOOKUP($A510,'[1]Export Worksheet'!$A$2:$T$576,20,FALSE)</f>
        <v>2</v>
      </c>
    </row>
    <row r="511" spans="1:24" x14ac:dyDescent="0.2">
      <c r="A511" t="s">
        <v>788</v>
      </c>
      <c r="B511" s="4">
        <v>200442</v>
      </c>
      <c r="C511" t="s">
        <v>45</v>
      </c>
      <c r="D511" s="4">
        <v>2015</v>
      </c>
      <c r="E511" t="s">
        <v>120</v>
      </c>
      <c r="F511" t="s">
        <v>195</v>
      </c>
      <c r="G511" t="s">
        <v>153</v>
      </c>
      <c r="H511" s="4">
        <v>3351</v>
      </c>
      <c r="I511" t="s">
        <v>209</v>
      </c>
      <c r="J511" t="s">
        <v>100</v>
      </c>
      <c r="K511" t="s">
        <v>220</v>
      </c>
      <c r="L511" t="s">
        <v>130</v>
      </c>
      <c r="M511" s="1">
        <v>49</v>
      </c>
      <c r="O511" t="s">
        <v>40</v>
      </c>
      <c r="S511" s="32">
        <v>51.356400000000001</v>
      </c>
      <c r="T511" s="1">
        <v>1</v>
      </c>
      <c r="U511" s="1">
        <v>2</v>
      </c>
      <c r="W511" t="s">
        <v>205</v>
      </c>
      <c r="X511" s="17">
        <f>VLOOKUP($A511,'[1]Export Worksheet'!$A$2:$T$576,20,FALSE)</f>
        <v>1</v>
      </c>
    </row>
    <row r="512" spans="1:24" x14ac:dyDescent="0.2">
      <c r="A512" t="s">
        <v>789</v>
      </c>
      <c r="B512" s="4">
        <v>200442</v>
      </c>
      <c r="C512" t="s">
        <v>45</v>
      </c>
      <c r="D512" s="4">
        <v>2015</v>
      </c>
      <c r="E512" t="s">
        <v>120</v>
      </c>
      <c r="F512" t="s">
        <v>195</v>
      </c>
      <c r="G512" t="s">
        <v>153</v>
      </c>
      <c r="H512" s="4">
        <v>3480</v>
      </c>
      <c r="I512" t="s">
        <v>209</v>
      </c>
      <c r="J512" t="s">
        <v>199</v>
      </c>
      <c r="K512" t="s">
        <v>75</v>
      </c>
      <c r="L512" t="s">
        <v>63</v>
      </c>
      <c r="M512" s="1">
        <v>95</v>
      </c>
      <c r="O512" t="s">
        <v>40</v>
      </c>
      <c r="S512" s="32">
        <v>51.356400000000001</v>
      </c>
      <c r="T512" s="1">
        <v>2</v>
      </c>
      <c r="U512" s="1">
        <v>2</v>
      </c>
      <c r="W512" t="s">
        <v>205</v>
      </c>
      <c r="X512" s="17">
        <f>VLOOKUP($A512,'[1]Export Worksheet'!$A$2:$T$576,20,FALSE)</f>
        <v>2</v>
      </c>
    </row>
    <row r="513" spans="1:24" x14ac:dyDescent="0.2">
      <c r="A513" t="s">
        <v>790</v>
      </c>
      <c r="B513" s="4">
        <v>200442</v>
      </c>
      <c r="C513" t="s">
        <v>45</v>
      </c>
      <c r="D513" s="4">
        <v>2015</v>
      </c>
      <c r="E513" t="s">
        <v>120</v>
      </c>
      <c r="F513" t="s">
        <v>195</v>
      </c>
      <c r="G513" t="s">
        <v>153</v>
      </c>
      <c r="H513" s="4">
        <v>3493</v>
      </c>
      <c r="I513" t="s">
        <v>209</v>
      </c>
      <c r="J513" t="s">
        <v>59</v>
      </c>
      <c r="K513" t="s">
        <v>210</v>
      </c>
      <c r="L513" t="s">
        <v>63</v>
      </c>
      <c r="M513" s="1">
        <v>49</v>
      </c>
      <c r="O513" t="s">
        <v>40</v>
      </c>
      <c r="S513" s="32">
        <v>51.356400000000001</v>
      </c>
      <c r="T513" s="1">
        <v>2</v>
      </c>
      <c r="U513" s="1">
        <v>2</v>
      </c>
      <c r="W513" t="s">
        <v>205</v>
      </c>
      <c r="X513" s="17">
        <f>VLOOKUP($A513,'[1]Export Worksheet'!$A$2:$T$576,20,FALSE)</f>
        <v>2</v>
      </c>
    </row>
    <row r="514" spans="1:24" x14ac:dyDescent="0.2">
      <c r="A514" t="s">
        <v>791</v>
      </c>
      <c r="B514" s="4">
        <v>200442</v>
      </c>
      <c r="C514" t="s">
        <v>45</v>
      </c>
      <c r="D514" s="4">
        <v>2015</v>
      </c>
      <c r="E514" t="s">
        <v>120</v>
      </c>
      <c r="F514" t="s">
        <v>195</v>
      </c>
      <c r="G514" t="s">
        <v>153</v>
      </c>
      <c r="H514" s="4">
        <v>3488</v>
      </c>
      <c r="I514" t="s">
        <v>209</v>
      </c>
      <c r="J514" t="s">
        <v>80</v>
      </c>
      <c r="K514" t="s">
        <v>98</v>
      </c>
      <c r="L514" t="s">
        <v>130</v>
      </c>
      <c r="M514" s="1">
        <v>0</v>
      </c>
      <c r="O514" t="s">
        <v>168</v>
      </c>
      <c r="S514" s="32">
        <v>51.356400000000001</v>
      </c>
      <c r="T514" s="1">
        <v>1</v>
      </c>
      <c r="U514" s="1">
        <v>2</v>
      </c>
      <c r="W514" t="s">
        <v>205</v>
      </c>
      <c r="X514" s="17">
        <f>VLOOKUP($A514,'[1]Export Worksheet'!$A$2:$T$576,20,FALSE)</f>
        <v>1</v>
      </c>
    </row>
    <row r="515" spans="1:24" x14ac:dyDescent="0.2">
      <c r="A515" t="s">
        <v>792</v>
      </c>
      <c r="B515" s="4">
        <v>200442</v>
      </c>
      <c r="C515" t="s">
        <v>45</v>
      </c>
      <c r="D515" s="4">
        <v>2015</v>
      </c>
      <c r="E515" t="s">
        <v>120</v>
      </c>
      <c r="F515" t="s">
        <v>195</v>
      </c>
      <c r="G515" t="s">
        <v>153</v>
      </c>
      <c r="H515" s="4">
        <v>3521</v>
      </c>
      <c r="I515" t="s">
        <v>209</v>
      </c>
      <c r="J515" t="s">
        <v>149</v>
      </c>
      <c r="K515" t="s">
        <v>89</v>
      </c>
      <c r="L515" t="s">
        <v>130</v>
      </c>
      <c r="M515" s="1">
        <v>49</v>
      </c>
      <c r="N515" s="31">
        <v>0.95</v>
      </c>
      <c r="O515" t="s">
        <v>40</v>
      </c>
      <c r="P515" s="4">
        <v>301080</v>
      </c>
      <c r="Q515" t="s">
        <v>21</v>
      </c>
      <c r="S515" s="32">
        <v>51.356400000000001</v>
      </c>
      <c r="T515" s="1">
        <v>1</v>
      </c>
      <c r="U515" s="1">
        <v>2</v>
      </c>
      <c r="W515" t="s">
        <v>205</v>
      </c>
      <c r="X515" s="17">
        <f>VLOOKUP($A515,'[1]Export Worksheet'!$A$2:$T$576,20,FALSE)</f>
        <v>1</v>
      </c>
    </row>
    <row r="516" spans="1:24" x14ac:dyDescent="0.2">
      <c r="A516" t="s">
        <v>793</v>
      </c>
      <c r="B516" s="4">
        <v>200442</v>
      </c>
      <c r="C516" t="s">
        <v>45</v>
      </c>
      <c r="D516" s="4">
        <v>2015</v>
      </c>
      <c r="E516" t="s">
        <v>120</v>
      </c>
      <c r="F516" t="s">
        <v>195</v>
      </c>
      <c r="G516" t="s">
        <v>153</v>
      </c>
      <c r="H516" s="4">
        <v>3183</v>
      </c>
      <c r="I516" t="s">
        <v>209</v>
      </c>
      <c r="J516" t="s">
        <v>122</v>
      </c>
      <c r="K516" t="s">
        <v>202</v>
      </c>
      <c r="L516" t="s">
        <v>204</v>
      </c>
      <c r="M516" s="1">
        <v>100</v>
      </c>
      <c r="O516" t="s">
        <v>40</v>
      </c>
      <c r="S516" s="32">
        <v>51.356400000000001</v>
      </c>
      <c r="T516" s="1">
        <v>21</v>
      </c>
      <c r="U516" s="1">
        <v>2</v>
      </c>
      <c r="W516" t="s">
        <v>205</v>
      </c>
      <c r="X516" s="17">
        <f>VLOOKUP($A516,'[1]Export Worksheet'!$A$2:$T$576,20,FALSE)</f>
        <v>21</v>
      </c>
    </row>
    <row r="517" spans="1:24" x14ac:dyDescent="0.2">
      <c r="A517" t="s">
        <v>794</v>
      </c>
      <c r="B517" s="4">
        <v>200442</v>
      </c>
      <c r="C517" t="s">
        <v>45</v>
      </c>
      <c r="D517" s="4">
        <v>2015</v>
      </c>
      <c r="E517" t="s">
        <v>120</v>
      </c>
      <c r="F517" t="s">
        <v>195</v>
      </c>
      <c r="G517" t="s">
        <v>153</v>
      </c>
      <c r="H517" s="4">
        <v>3365</v>
      </c>
      <c r="I517" t="s">
        <v>209</v>
      </c>
      <c r="J517" t="s">
        <v>133</v>
      </c>
      <c r="K517" t="s">
        <v>3</v>
      </c>
      <c r="L517" t="s">
        <v>204</v>
      </c>
      <c r="M517" s="1">
        <v>100</v>
      </c>
      <c r="N517" s="31">
        <v>0.02</v>
      </c>
      <c r="O517" t="s">
        <v>40</v>
      </c>
      <c r="P517" s="4">
        <v>301077</v>
      </c>
      <c r="Q517" t="s">
        <v>109</v>
      </c>
      <c r="S517" s="32">
        <v>51.356400000000001</v>
      </c>
      <c r="T517" s="1">
        <v>21</v>
      </c>
      <c r="U517" s="1">
        <v>2</v>
      </c>
      <c r="W517" t="s">
        <v>205</v>
      </c>
      <c r="X517" s="17">
        <f>VLOOKUP($A517,'[1]Export Worksheet'!$A$2:$T$576,20,FALSE)</f>
        <v>21</v>
      </c>
    </row>
    <row r="518" spans="1:24" x14ac:dyDescent="0.2">
      <c r="A518" t="s">
        <v>795</v>
      </c>
      <c r="B518" s="4">
        <v>200442</v>
      </c>
      <c r="C518" t="s">
        <v>45</v>
      </c>
      <c r="D518" s="4">
        <v>2015</v>
      </c>
      <c r="E518" t="s">
        <v>120</v>
      </c>
      <c r="F518" t="s">
        <v>195</v>
      </c>
      <c r="G518" t="s">
        <v>153</v>
      </c>
      <c r="H518" s="4">
        <v>3519</v>
      </c>
      <c r="I518" t="s">
        <v>209</v>
      </c>
      <c r="J518" t="s">
        <v>31</v>
      </c>
      <c r="K518" t="s">
        <v>58</v>
      </c>
      <c r="L518" t="s">
        <v>204</v>
      </c>
      <c r="M518" s="1">
        <v>0</v>
      </c>
      <c r="O518" t="s">
        <v>168</v>
      </c>
      <c r="P518" s="4">
        <v>301080</v>
      </c>
      <c r="Q518" t="s">
        <v>21</v>
      </c>
      <c r="S518" s="32">
        <v>51.356400000000001</v>
      </c>
      <c r="T518" s="1">
        <v>21</v>
      </c>
      <c r="U518" s="1">
        <v>2</v>
      </c>
      <c r="W518" t="s">
        <v>205</v>
      </c>
      <c r="X518" s="17">
        <f>VLOOKUP($A518,'[1]Export Worksheet'!$A$2:$T$576,20,FALSE)</f>
        <v>21</v>
      </c>
    </row>
    <row r="519" spans="1:24" x14ac:dyDescent="0.2">
      <c r="A519" t="s">
        <v>796</v>
      </c>
      <c r="B519" s="4">
        <v>200442</v>
      </c>
      <c r="C519" t="s">
        <v>45</v>
      </c>
      <c r="D519" s="4">
        <v>2015</v>
      </c>
      <c r="E519" t="s">
        <v>120</v>
      </c>
      <c r="F519" t="s">
        <v>195</v>
      </c>
      <c r="G519" t="s">
        <v>153</v>
      </c>
      <c r="H519" s="4">
        <v>3348</v>
      </c>
      <c r="I519" t="s">
        <v>209</v>
      </c>
      <c r="J519" t="s">
        <v>177</v>
      </c>
      <c r="K519" t="s">
        <v>43</v>
      </c>
      <c r="L519" t="s">
        <v>204</v>
      </c>
      <c r="M519" s="1">
        <v>100</v>
      </c>
      <c r="N519" s="31">
        <v>0.375</v>
      </c>
      <c r="O519" t="s">
        <v>40</v>
      </c>
      <c r="P519" s="4">
        <v>301080</v>
      </c>
      <c r="Q519" t="s">
        <v>21</v>
      </c>
      <c r="S519" s="32">
        <v>51.356400000000001</v>
      </c>
      <c r="T519" s="1">
        <v>21</v>
      </c>
      <c r="U519" s="1">
        <v>2</v>
      </c>
      <c r="W519" t="s">
        <v>205</v>
      </c>
      <c r="X519" s="17">
        <f>VLOOKUP($A519,'[1]Export Worksheet'!$A$2:$T$576,20,FALSE)</f>
        <v>21</v>
      </c>
    </row>
    <row r="520" spans="1:24" x14ac:dyDescent="0.2">
      <c r="A520" t="s">
        <v>797</v>
      </c>
      <c r="B520" s="4">
        <v>200442</v>
      </c>
      <c r="C520" t="s">
        <v>45</v>
      </c>
      <c r="D520" s="4">
        <v>2015</v>
      </c>
      <c r="E520" t="s">
        <v>120</v>
      </c>
      <c r="F520" t="s">
        <v>195</v>
      </c>
      <c r="G520" t="s">
        <v>153</v>
      </c>
      <c r="H520" s="4">
        <v>3530</v>
      </c>
      <c r="I520" t="s">
        <v>209</v>
      </c>
      <c r="J520" t="s">
        <v>65</v>
      </c>
      <c r="K520" t="s">
        <v>49</v>
      </c>
      <c r="L520" t="s">
        <v>204</v>
      </c>
      <c r="M520" s="1">
        <v>49</v>
      </c>
      <c r="O520" t="s">
        <v>93</v>
      </c>
      <c r="S520" s="32">
        <v>51.356400000000001</v>
      </c>
      <c r="T520" s="1">
        <v>21</v>
      </c>
      <c r="U520" s="1">
        <v>2</v>
      </c>
      <c r="V520" s="4">
        <v>2014</v>
      </c>
      <c r="W520" t="s">
        <v>205</v>
      </c>
      <c r="X520" s="17">
        <f>VLOOKUP($A520,'[1]Export Worksheet'!$A$2:$T$576,20,FALSE)</f>
        <v>21</v>
      </c>
    </row>
    <row r="521" spans="1:24" x14ac:dyDescent="0.2">
      <c r="A521" t="s">
        <v>798</v>
      </c>
      <c r="B521" s="4">
        <v>200442</v>
      </c>
      <c r="C521" t="s">
        <v>45</v>
      </c>
      <c r="D521" s="4">
        <v>2015</v>
      </c>
      <c r="E521" t="s">
        <v>120</v>
      </c>
      <c r="F521" t="s">
        <v>195</v>
      </c>
      <c r="G521" t="s">
        <v>153</v>
      </c>
      <c r="H521" s="4">
        <v>3191</v>
      </c>
      <c r="I521" t="s">
        <v>209</v>
      </c>
      <c r="J521" t="s">
        <v>32</v>
      </c>
      <c r="K521" t="s">
        <v>44</v>
      </c>
      <c r="L521" t="s">
        <v>63</v>
      </c>
      <c r="M521" s="1">
        <v>49</v>
      </c>
      <c r="O521" t="s">
        <v>40</v>
      </c>
      <c r="S521" s="32">
        <v>51.356400000000001</v>
      </c>
      <c r="T521" s="1">
        <v>2</v>
      </c>
      <c r="U521" s="1">
        <v>2</v>
      </c>
      <c r="W521" t="s">
        <v>205</v>
      </c>
      <c r="X521" s="17">
        <f>VLOOKUP($A521,'[1]Export Worksheet'!$A$2:$T$576,20,FALSE)</f>
        <v>2</v>
      </c>
    </row>
    <row r="522" spans="1:24" x14ac:dyDescent="0.2">
      <c r="A522" t="s">
        <v>799</v>
      </c>
      <c r="B522" s="4">
        <v>200442</v>
      </c>
      <c r="C522" t="s">
        <v>45</v>
      </c>
      <c r="D522" s="4">
        <v>2015</v>
      </c>
      <c r="E522" t="s">
        <v>120</v>
      </c>
      <c r="F522" t="s">
        <v>195</v>
      </c>
      <c r="G522" t="s">
        <v>153</v>
      </c>
      <c r="H522" s="4">
        <v>3473</v>
      </c>
      <c r="I522" t="s">
        <v>209</v>
      </c>
      <c r="J522" t="s">
        <v>201</v>
      </c>
      <c r="K522" t="s">
        <v>200</v>
      </c>
      <c r="L522" t="s">
        <v>63</v>
      </c>
      <c r="M522" s="1">
        <v>49</v>
      </c>
      <c r="O522" t="s">
        <v>40</v>
      </c>
      <c r="S522" s="32">
        <v>51.356400000000001</v>
      </c>
      <c r="T522" s="1">
        <v>2</v>
      </c>
      <c r="U522" s="1">
        <v>2</v>
      </c>
      <c r="W522" t="s">
        <v>205</v>
      </c>
      <c r="X522" s="17">
        <f>VLOOKUP($A522,'[1]Export Worksheet'!$A$2:$T$576,20,FALSE)</f>
        <v>2</v>
      </c>
    </row>
    <row r="523" spans="1:24" x14ac:dyDescent="0.2">
      <c r="A523" t="s">
        <v>800</v>
      </c>
      <c r="B523" s="4">
        <v>200443</v>
      </c>
      <c r="C523" t="s">
        <v>67</v>
      </c>
      <c r="D523" s="4">
        <v>2015</v>
      </c>
      <c r="E523" t="s">
        <v>120</v>
      </c>
      <c r="F523" t="s">
        <v>195</v>
      </c>
      <c r="G523" t="s">
        <v>195</v>
      </c>
      <c r="H523" s="4">
        <v>3235</v>
      </c>
      <c r="I523" t="s">
        <v>209</v>
      </c>
      <c r="J523" t="s">
        <v>136</v>
      </c>
      <c r="K523" t="s">
        <v>81</v>
      </c>
      <c r="L523" t="s">
        <v>63</v>
      </c>
      <c r="M523" s="1">
        <v>95</v>
      </c>
      <c r="O523" t="s">
        <v>40</v>
      </c>
      <c r="S523" s="32">
        <v>39.526899999999998</v>
      </c>
      <c r="T523" s="1">
        <v>2</v>
      </c>
      <c r="U523" s="1">
        <v>2</v>
      </c>
      <c r="W523" t="s">
        <v>205</v>
      </c>
      <c r="X523" s="17">
        <f>VLOOKUP($A523,'[1]Export Worksheet'!$A$2:$T$576,20,FALSE)</f>
        <v>2</v>
      </c>
    </row>
    <row r="524" spans="1:24" x14ac:dyDescent="0.2">
      <c r="A524" t="s">
        <v>801</v>
      </c>
      <c r="B524" s="4">
        <v>200443</v>
      </c>
      <c r="C524" t="s">
        <v>67</v>
      </c>
      <c r="D524" s="4">
        <v>2015</v>
      </c>
      <c r="E524" t="s">
        <v>120</v>
      </c>
      <c r="F524" t="s">
        <v>195</v>
      </c>
      <c r="G524" t="s">
        <v>195</v>
      </c>
      <c r="H524" s="4">
        <v>3231</v>
      </c>
      <c r="I524" t="s">
        <v>209</v>
      </c>
      <c r="J524" t="s">
        <v>158</v>
      </c>
      <c r="K524" t="s">
        <v>35</v>
      </c>
      <c r="L524" t="s">
        <v>63</v>
      </c>
      <c r="M524" s="1">
        <v>95</v>
      </c>
      <c r="O524" t="s">
        <v>40</v>
      </c>
      <c r="S524" s="32">
        <v>39.526899999999998</v>
      </c>
      <c r="T524" s="1">
        <v>2</v>
      </c>
      <c r="U524" s="1">
        <v>2</v>
      </c>
      <c r="W524" t="s">
        <v>205</v>
      </c>
      <c r="X524" s="17">
        <f>VLOOKUP($A524,'[1]Export Worksheet'!$A$2:$T$576,20,FALSE)</f>
        <v>2</v>
      </c>
    </row>
    <row r="525" spans="1:24" x14ac:dyDescent="0.2">
      <c r="A525" t="s">
        <v>802</v>
      </c>
      <c r="B525" s="4">
        <v>200443</v>
      </c>
      <c r="C525" t="s">
        <v>67</v>
      </c>
      <c r="D525" s="4">
        <v>2015</v>
      </c>
      <c r="E525" t="s">
        <v>120</v>
      </c>
      <c r="F525" t="s">
        <v>195</v>
      </c>
      <c r="G525" t="s">
        <v>195</v>
      </c>
      <c r="H525" s="4">
        <v>3209</v>
      </c>
      <c r="I525" t="s">
        <v>209</v>
      </c>
      <c r="J525" t="s">
        <v>108</v>
      </c>
      <c r="K525" t="s">
        <v>166</v>
      </c>
      <c r="L525" t="s">
        <v>63</v>
      </c>
      <c r="M525" s="1">
        <v>95</v>
      </c>
      <c r="O525" t="s">
        <v>40</v>
      </c>
      <c r="S525" s="32">
        <v>39.526899999999998</v>
      </c>
      <c r="T525" s="1">
        <v>2</v>
      </c>
      <c r="U525" s="1">
        <v>2</v>
      </c>
      <c r="W525" t="s">
        <v>205</v>
      </c>
      <c r="X525" s="17">
        <f>VLOOKUP($A525,'[1]Export Worksheet'!$A$2:$T$576,20,FALSE)</f>
        <v>2</v>
      </c>
    </row>
    <row r="526" spans="1:24" x14ac:dyDescent="0.2">
      <c r="A526" t="s">
        <v>803</v>
      </c>
      <c r="B526" s="4">
        <v>200443</v>
      </c>
      <c r="C526" t="s">
        <v>67</v>
      </c>
      <c r="D526" s="4">
        <v>2015</v>
      </c>
      <c r="E526" t="s">
        <v>120</v>
      </c>
      <c r="F526" t="s">
        <v>195</v>
      </c>
      <c r="G526" t="s">
        <v>195</v>
      </c>
      <c r="H526" s="4">
        <v>3197</v>
      </c>
      <c r="I526" t="s">
        <v>209</v>
      </c>
      <c r="J526" t="s">
        <v>147</v>
      </c>
      <c r="K526" t="s">
        <v>46</v>
      </c>
      <c r="L526" t="s">
        <v>130</v>
      </c>
      <c r="M526" s="1">
        <v>100</v>
      </c>
      <c r="O526" t="s">
        <v>40</v>
      </c>
      <c r="S526" s="32">
        <v>39.526899999999998</v>
      </c>
      <c r="T526" s="1">
        <v>1</v>
      </c>
      <c r="U526" s="1">
        <v>2</v>
      </c>
      <c r="W526" t="s">
        <v>205</v>
      </c>
      <c r="X526" s="17">
        <f>VLOOKUP($A526,'[1]Export Worksheet'!$A$2:$T$576,20,FALSE)</f>
        <v>1</v>
      </c>
    </row>
    <row r="527" spans="1:24" x14ac:dyDescent="0.2">
      <c r="A527" t="s">
        <v>804</v>
      </c>
      <c r="B527" s="4">
        <v>200443</v>
      </c>
      <c r="C527" t="s">
        <v>67</v>
      </c>
      <c r="D527" s="4">
        <v>2015</v>
      </c>
      <c r="E527" t="s">
        <v>120</v>
      </c>
      <c r="F527" t="s">
        <v>195</v>
      </c>
      <c r="G527" t="s">
        <v>195</v>
      </c>
      <c r="H527" s="4">
        <v>3163</v>
      </c>
      <c r="I527" t="s">
        <v>209</v>
      </c>
      <c r="J527" t="s">
        <v>110</v>
      </c>
      <c r="K527" t="s">
        <v>68</v>
      </c>
      <c r="L527" t="s">
        <v>130</v>
      </c>
      <c r="M527" s="1">
        <v>100</v>
      </c>
      <c r="O527" t="s">
        <v>40</v>
      </c>
      <c r="S527" s="32">
        <v>39.526899999999998</v>
      </c>
      <c r="T527" s="1">
        <v>1</v>
      </c>
      <c r="U527" s="1">
        <v>2</v>
      </c>
      <c r="W527" t="s">
        <v>205</v>
      </c>
      <c r="X527" s="17">
        <f>VLOOKUP($A527,'[1]Export Worksheet'!$A$2:$T$576,20,FALSE)</f>
        <v>1</v>
      </c>
    </row>
    <row r="528" spans="1:24" x14ac:dyDescent="0.2">
      <c r="A528" t="s">
        <v>805</v>
      </c>
      <c r="B528" s="4">
        <v>200443</v>
      </c>
      <c r="C528" t="s">
        <v>67</v>
      </c>
      <c r="D528" s="4">
        <v>2015</v>
      </c>
      <c r="E528" t="s">
        <v>120</v>
      </c>
      <c r="F528" t="s">
        <v>195</v>
      </c>
      <c r="G528" t="s">
        <v>195</v>
      </c>
      <c r="H528" s="4">
        <v>3241</v>
      </c>
      <c r="I528" t="s">
        <v>209</v>
      </c>
      <c r="J528" t="s">
        <v>27</v>
      </c>
      <c r="K528" t="s">
        <v>16</v>
      </c>
      <c r="L528" t="s">
        <v>130</v>
      </c>
      <c r="M528" s="1">
        <v>100</v>
      </c>
      <c r="N528" s="31">
        <v>8.2680000000000007</v>
      </c>
      <c r="O528" t="s">
        <v>40</v>
      </c>
      <c r="P528" s="4">
        <v>301082</v>
      </c>
      <c r="Q528" t="s">
        <v>1</v>
      </c>
      <c r="S528" s="32">
        <v>39.526899999999998</v>
      </c>
      <c r="T528" s="1">
        <v>1</v>
      </c>
      <c r="U528" s="1">
        <v>2</v>
      </c>
      <c r="W528" t="s">
        <v>205</v>
      </c>
      <c r="X528" s="17">
        <f>VLOOKUP($A528,'[1]Export Worksheet'!$A$2:$T$576,20,FALSE)</f>
        <v>1</v>
      </c>
    </row>
    <row r="529" spans="1:24" x14ac:dyDescent="0.2">
      <c r="A529" t="s">
        <v>806</v>
      </c>
      <c r="B529" s="4">
        <v>200443</v>
      </c>
      <c r="C529" t="s">
        <v>67</v>
      </c>
      <c r="D529" s="4">
        <v>2015</v>
      </c>
      <c r="E529" t="s">
        <v>120</v>
      </c>
      <c r="F529" t="s">
        <v>195</v>
      </c>
      <c r="G529" t="s">
        <v>195</v>
      </c>
      <c r="H529" s="4">
        <v>3239</v>
      </c>
      <c r="I529" t="s">
        <v>209</v>
      </c>
      <c r="J529" t="s">
        <v>142</v>
      </c>
      <c r="K529" t="s">
        <v>106</v>
      </c>
      <c r="L529" t="s">
        <v>130</v>
      </c>
      <c r="M529" s="1">
        <v>100</v>
      </c>
      <c r="N529" s="31">
        <v>8.2680000000000007</v>
      </c>
      <c r="O529" t="s">
        <v>40</v>
      </c>
      <c r="P529" s="4">
        <v>301082</v>
      </c>
      <c r="Q529" t="s">
        <v>1</v>
      </c>
      <c r="S529" s="32">
        <v>39.526899999999998</v>
      </c>
      <c r="T529" s="1">
        <v>1</v>
      </c>
      <c r="U529" s="1">
        <v>2</v>
      </c>
      <c r="W529" t="s">
        <v>205</v>
      </c>
      <c r="X529" s="17">
        <f>VLOOKUP($A529,'[1]Export Worksheet'!$A$2:$T$576,20,FALSE)</f>
        <v>1</v>
      </c>
    </row>
    <row r="530" spans="1:24" x14ac:dyDescent="0.2">
      <c r="A530" t="s">
        <v>807</v>
      </c>
      <c r="B530" s="4">
        <v>200443</v>
      </c>
      <c r="C530" t="s">
        <v>67</v>
      </c>
      <c r="D530" s="4">
        <v>2015</v>
      </c>
      <c r="E530" t="s">
        <v>120</v>
      </c>
      <c r="F530" t="s">
        <v>195</v>
      </c>
      <c r="G530" t="s">
        <v>195</v>
      </c>
      <c r="H530" s="4">
        <v>3487</v>
      </c>
      <c r="I530" t="s">
        <v>209</v>
      </c>
      <c r="J530" t="s">
        <v>156</v>
      </c>
      <c r="K530" t="s">
        <v>164</v>
      </c>
      <c r="L530" t="s">
        <v>130</v>
      </c>
      <c r="M530" s="1">
        <v>95</v>
      </c>
      <c r="O530" t="s">
        <v>40</v>
      </c>
      <c r="S530" s="32">
        <v>39.526899999999998</v>
      </c>
      <c r="T530" s="1">
        <v>1</v>
      </c>
      <c r="U530" s="1">
        <v>2</v>
      </c>
      <c r="W530" t="s">
        <v>205</v>
      </c>
      <c r="X530" s="17">
        <f>VLOOKUP($A530,'[1]Export Worksheet'!$A$2:$T$576,20,FALSE)</f>
        <v>1</v>
      </c>
    </row>
    <row r="531" spans="1:24" x14ac:dyDescent="0.2">
      <c r="A531" t="s">
        <v>808</v>
      </c>
      <c r="B531" s="4">
        <v>200443</v>
      </c>
      <c r="C531" t="s">
        <v>67</v>
      </c>
      <c r="D531" s="4">
        <v>2015</v>
      </c>
      <c r="E531" t="s">
        <v>120</v>
      </c>
      <c r="F531" t="s">
        <v>195</v>
      </c>
      <c r="G531" t="s">
        <v>195</v>
      </c>
      <c r="H531" s="4">
        <v>3203</v>
      </c>
      <c r="I531" t="s">
        <v>209</v>
      </c>
      <c r="J531" t="s">
        <v>19</v>
      </c>
      <c r="K531" t="s">
        <v>29</v>
      </c>
      <c r="L531" t="s">
        <v>63</v>
      </c>
      <c r="M531" s="1">
        <v>95</v>
      </c>
      <c r="O531" t="s">
        <v>40</v>
      </c>
      <c r="S531" s="32">
        <v>39.526899999999998</v>
      </c>
      <c r="T531" s="1">
        <v>2</v>
      </c>
      <c r="U531" s="1">
        <v>2</v>
      </c>
      <c r="W531" t="s">
        <v>205</v>
      </c>
      <c r="X531" s="17">
        <f>VLOOKUP($A531,'[1]Export Worksheet'!$A$2:$T$576,20,FALSE)</f>
        <v>2</v>
      </c>
    </row>
    <row r="532" spans="1:24" x14ac:dyDescent="0.2">
      <c r="A532" t="s">
        <v>809</v>
      </c>
      <c r="B532" s="4">
        <v>200443</v>
      </c>
      <c r="C532" t="s">
        <v>67</v>
      </c>
      <c r="D532" s="4">
        <v>2015</v>
      </c>
      <c r="E532" t="s">
        <v>120</v>
      </c>
      <c r="F532" t="s">
        <v>195</v>
      </c>
      <c r="G532" t="s">
        <v>195</v>
      </c>
      <c r="H532" s="4">
        <v>3351</v>
      </c>
      <c r="I532" t="s">
        <v>209</v>
      </c>
      <c r="J532" t="s">
        <v>100</v>
      </c>
      <c r="K532" t="s">
        <v>220</v>
      </c>
      <c r="L532" t="s">
        <v>130</v>
      </c>
      <c r="M532" s="1">
        <v>49</v>
      </c>
      <c r="O532" t="s">
        <v>40</v>
      </c>
      <c r="S532" s="32">
        <v>39.526899999999998</v>
      </c>
      <c r="T532" s="1">
        <v>1</v>
      </c>
      <c r="U532" s="1">
        <v>2</v>
      </c>
      <c r="W532" t="s">
        <v>205</v>
      </c>
      <c r="X532" s="17">
        <f>VLOOKUP($A532,'[1]Export Worksheet'!$A$2:$T$576,20,FALSE)</f>
        <v>1</v>
      </c>
    </row>
    <row r="533" spans="1:24" x14ac:dyDescent="0.2">
      <c r="A533" t="s">
        <v>810</v>
      </c>
      <c r="B533" s="4">
        <v>200443</v>
      </c>
      <c r="C533" t="s">
        <v>67</v>
      </c>
      <c r="D533" s="4">
        <v>2015</v>
      </c>
      <c r="E533" t="s">
        <v>120</v>
      </c>
      <c r="F533" t="s">
        <v>195</v>
      </c>
      <c r="G533" t="s">
        <v>195</v>
      </c>
      <c r="H533" s="4">
        <v>3480</v>
      </c>
      <c r="I533" t="s">
        <v>209</v>
      </c>
      <c r="J533" t="s">
        <v>199</v>
      </c>
      <c r="K533" t="s">
        <v>75</v>
      </c>
      <c r="L533" t="s">
        <v>63</v>
      </c>
      <c r="M533" s="1">
        <v>95</v>
      </c>
      <c r="O533" t="s">
        <v>40</v>
      </c>
      <c r="S533" s="32">
        <v>39.526899999999998</v>
      </c>
      <c r="T533" s="1">
        <v>2</v>
      </c>
      <c r="U533" s="1">
        <v>2</v>
      </c>
      <c r="W533" t="s">
        <v>205</v>
      </c>
      <c r="X533" s="17">
        <f>VLOOKUP($A533,'[1]Export Worksheet'!$A$2:$T$576,20,FALSE)</f>
        <v>2</v>
      </c>
    </row>
    <row r="534" spans="1:24" x14ac:dyDescent="0.2">
      <c r="A534" t="s">
        <v>811</v>
      </c>
      <c r="B534" s="4">
        <v>200443</v>
      </c>
      <c r="C534" t="s">
        <v>67</v>
      </c>
      <c r="D534" s="4">
        <v>2015</v>
      </c>
      <c r="E534" t="s">
        <v>120</v>
      </c>
      <c r="F534" t="s">
        <v>195</v>
      </c>
      <c r="G534" t="s">
        <v>195</v>
      </c>
      <c r="H534" s="4">
        <v>3493</v>
      </c>
      <c r="I534" t="s">
        <v>209</v>
      </c>
      <c r="J534" t="s">
        <v>59</v>
      </c>
      <c r="K534" t="s">
        <v>210</v>
      </c>
      <c r="L534" t="s">
        <v>63</v>
      </c>
      <c r="M534" s="1">
        <v>49</v>
      </c>
      <c r="O534" t="s">
        <v>40</v>
      </c>
      <c r="S534" s="32">
        <v>39.526899999999998</v>
      </c>
      <c r="T534" s="1">
        <v>2</v>
      </c>
      <c r="U534" s="1">
        <v>2</v>
      </c>
      <c r="W534" t="s">
        <v>205</v>
      </c>
      <c r="X534" s="17">
        <f>VLOOKUP($A534,'[1]Export Worksheet'!$A$2:$T$576,20,FALSE)</f>
        <v>2</v>
      </c>
    </row>
    <row r="535" spans="1:24" x14ac:dyDescent="0.2">
      <c r="A535" t="s">
        <v>812</v>
      </c>
      <c r="B535" s="4">
        <v>200443</v>
      </c>
      <c r="C535" t="s">
        <v>67</v>
      </c>
      <c r="D535" s="4">
        <v>2015</v>
      </c>
      <c r="E535" t="s">
        <v>120</v>
      </c>
      <c r="F535" t="s">
        <v>195</v>
      </c>
      <c r="G535" t="s">
        <v>195</v>
      </c>
      <c r="H535" s="4">
        <v>3488</v>
      </c>
      <c r="I535" t="s">
        <v>209</v>
      </c>
      <c r="J535" t="s">
        <v>80</v>
      </c>
      <c r="K535" t="s">
        <v>98</v>
      </c>
      <c r="L535" t="s">
        <v>130</v>
      </c>
      <c r="M535" s="1">
        <v>0</v>
      </c>
      <c r="O535" t="s">
        <v>168</v>
      </c>
      <c r="S535" s="32">
        <v>39.526899999999998</v>
      </c>
      <c r="T535" s="1">
        <v>1</v>
      </c>
      <c r="U535" s="1">
        <v>2</v>
      </c>
      <c r="W535" t="s">
        <v>205</v>
      </c>
      <c r="X535" s="17">
        <f>VLOOKUP($A535,'[1]Export Worksheet'!$A$2:$T$576,20,FALSE)</f>
        <v>1</v>
      </c>
    </row>
    <row r="536" spans="1:24" x14ac:dyDescent="0.2">
      <c r="A536" t="s">
        <v>813</v>
      </c>
      <c r="B536" s="4">
        <v>200443</v>
      </c>
      <c r="C536" t="s">
        <v>67</v>
      </c>
      <c r="D536" s="4">
        <v>2015</v>
      </c>
      <c r="E536" t="s">
        <v>120</v>
      </c>
      <c r="F536" t="s">
        <v>195</v>
      </c>
      <c r="G536" t="s">
        <v>195</v>
      </c>
      <c r="H536" s="4">
        <v>3521</v>
      </c>
      <c r="I536" t="s">
        <v>209</v>
      </c>
      <c r="J536" t="s">
        <v>149</v>
      </c>
      <c r="K536" t="s">
        <v>89</v>
      </c>
      <c r="L536" t="s">
        <v>130</v>
      </c>
      <c r="M536" s="1">
        <v>49</v>
      </c>
      <c r="N536" s="31">
        <v>0.95</v>
      </c>
      <c r="O536" t="s">
        <v>40</v>
      </c>
      <c r="P536" s="4">
        <v>301080</v>
      </c>
      <c r="Q536" t="s">
        <v>21</v>
      </c>
      <c r="S536" s="32">
        <v>39.526899999999998</v>
      </c>
      <c r="T536" s="1">
        <v>1</v>
      </c>
      <c r="U536" s="1">
        <v>2</v>
      </c>
      <c r="W536" t="s">
        <v>205</v>
      </c>
      <c r="X536" s="17">
        <f>VLOOKUP($A536,'[1]Export Worksheet'!$A$2:$T$576,20,FALSE)</f>
        <v>1</v>
      </c>
    </row>
    <row r="537" spans="1:24" x14ac:dyDescent="0.2">
      <c r="A537" t="s">
        <v>814</v>
      </c>
      <c r="B537" s="4">
        <v>200443</v>
      </c>
      <c r="C537" t="s">
        <v>67</v>
      </c>
      <c r="D537" s="4">
        <v>2015</v>
      </c>
      <c r="E537" t="s">
        <v>120</v>
      </c>
      <c r="F537" t="s">
        <v>195</v>
      </c>
      <c r="G537" t="s">
        <v>195</v>
      </c>
      <c r="H537" s="4">
        <v>3183</v>
      </c>
      <c r="I537" t="s">
        <v>209</v>
      </c>
      <c r="J537" t="s">
        <v>122</v>
      </c>
      <c r="K537" t="s">
        <v>202</v>
      </c>
      <c r="L537" t="s">
        <v>204</v>
      </c>
      <c r="M537" s="1">
        <v>100</v>
      </c>
      <c r="O537" t="s">
        <v>40</v>
      </c>
      <c r="S537" s="32">
        <v>39.526899999999998</v>
      </c>
      <c r="T537" s="1">
        <v>21</v>
      </c>
      <c r="U537" s="1">
        <v>2</v>
      </c>
      <c r="W537" t="s">
        <v>205</v>
      </c>
      <c r="X537" s="17">
        <f>VLOOKUP($A537,'[1]Export Worksheet'!$A$2:$T$576,20,FALSE)</f>
        <v>21</v>
      </c>
    </row>
    <row r="538" spans="1:24" x14ac:dyDescent="0.2">
      <c r="A538" t="s">
        <v>815</v>
      </c>
      <c r="B538" s="4">
        <v>200443</v>
      </c>
      <c r="C538" t="s">
        <v>67</v>
      </c>
      <c r="D538" s="4">
        <v>2015</v>
      </c>
      <c r="E538" t="s">
        <v>120</v>
      </c>
      <c r="F538" t="s">
        <v>195</v>
      </c>
      <c r="G538" t="s">
        <v>195</v>
      </c>
      <c r="H538" s="4">
        <v>3365</v>
      </c>
      <c r="I538" t="s">
        <v>209</v>
      </c>
      <c r="J538" t="s">
        <v>133</v>
      </c>
      <c r="K538" t="s">
        <v>3</v>
      </c>
      <c r="L538" t="s">
        <v>204</v>
      </c>
      <c r="M538" s="1">
        <v>100</v>
      </c>
      <c r="N538" s="31">
        <v>0.02</v>
      </c>
      <c r="O538" t="s">
        <v>40</v>
      </c>
      <c r="P538" s="4">
        <v>301074</v>
      </c>
      <c r="Q538" t="s">
        <v>154</v>
      </c>
      <c r="S538" s="32">
        <v>39.526899999999998</v>
      </c>
      <c r="T538" s="1">
        <v>21</v>
      </c>
      <c r="U538" s="1">
        <v>2</v>
      </c>
      <c r="W538" t="s">
        <v>205</v>
      </c>
      <c r="X538" s="17">
        <f>VLOOKUP($A538,'[1]Export Worksheet'!$A$2:$T$576,20,FALSE)</f>
        <v>21</v>
      </c>
    </row>
    <row r="539" spans="1:24" x14ac:dyDescent="0.2">
      <c r="A539" t="s">
        <v>816</v>
      </c>
      <c r="B539" s="4">
        <v>200443</v>
      </c>
      <c r="C539" t="s">
        <v>67</v>
      </c>
      <c r="D539" s="4">
        <v>2015</v>
      </c>
      <c r="E539" t="s">
        <v>120</v>
      </c>
      <c r="F539" t="s">
        <v>195</v>
      </c>
      <c r="G539" t="s">
        <v>195</v>
      </c>
      <c r="H539" s="4">
        <v>3191</v>
      </c>
      <c r="I539" t="s">
        <v>209</v>
      </c>
      <c r="J539" t="s">
        <v>32</v>
      </c>
      <c r="K539" t="s">
        <v>44</v>
      </c>
      <c r="L539" t="s">
        <v>130</v>
      </c>
      <c r="M539" s="1">
        <v>49</v>
      </c>
      <c r="O539" t="s">
        <v>40</v>
      </c>
      <c r="S539" s="32">
        <v>39.526899999999998</v>
      </c>
      <c r="T539" s="1">
        <v>1</v>
      </c>
      <c r="U539" s="1">
        <v>2</v>
      </c>
      <c r="W539" t="s">
        <v>205</v>
      </c>
      <c r="X539" s="17">
        <f>VLOOKUP($A539,'[1]Export Worksheet'!$A$2:$T$576,20,FALSE)</f>
        <v>1</v>
      </c>
    </row>
    <row r="540" spans="1:24" x14ac:dyDescent="0.2">
      <c r="A540" t="s">
        <v>817</v>
      </c>
      <c r="B540" s="4">
        <v>200443</v>
      </c>
      <c r="C540" t="s">
        <v>67</v>
      </c>
      <c r="D540" s="4">
        <v>2015</v>
      </c>
      <c r="E540" t="s">
        <v>120</v>
      </c>
      <c r="F540" t="s">
        <v>195</v>
      </c>
      <c r="G540" t="s">
        <v>195</v>
      </c>
      <c r="H540" s="4">
        <v>3473</v>
      </c>
      <c r="I540" t="s">
        <v>209</v>
      </c>
      <c r="J540" t="s">
        <v>201</v>
      </c>
      <c r="K540" t="s">
        <v>200</v>
      </c>
      <c r="L540" t="s">
        <v>130</v>
      </c>
      <c r="M540" s="1">
        <v>49</v>
      </c>
      <c r="O540" t="s">
        <v>40</v>
      </c>
      <c r="S540" s="32">
        <v>39.526899999999998</v>
      </c>
      <c r="T540" s="1">
        <v>1</v>
      </c>
      <c r="U540" s="1">
        <v>2</v>
      </c>
      <c r="W540" t="s">
        <v>205</v>
      </c>
      <c r="X540" s="17">
        <f>VLOOKUP($A540,'[1]Export Worksheet'!$A$2:$T$576,20,FALSE)</f>
        <v>1</v>
      </c>
    </row>
    <row r="541" spans="1:24" x14ac:dyDescent="0.2">
      <c r="A541" t="s">
        <v>818</v>
      </c>
      <c r="B541" s="4">
        <v>200510</v>
      </c>
      <c r="C541" t="s">
        <v>73</v>
      </c>
      <c r="D541" s="4">
        <v>2015</v>
      </c>
      <c r="E541" t="s">
        <v>120</v>
      </c>
      <c r="F541" t="s">
        <v>86</v>
      </c>
      <c r="G541" t="s">
        <v>99</v>
      </c>
      <c r="H541" s="4">
        <v>3235</v>
      </c>
      <c r="I541" t="s">
        <v>209</v>
      </c>
      <c r="J541" t="s">
        <v>136</v>
      </c>
      <c r="K541" t="s">
        <v>81</v>
      </c>
      <c r="L541" t="s">
        <v>103</v>
      </c>
      <c r="M541" s="1">
        <v>49</v>
      </c>
      <c r="O541" t="s">
        <v>40</v>
      </c>
      <c r="S541" s="32">
        <v>4.3955000000000002</v>
      </c>
      <c r="T541" s="1">
        <v>37</v>
      </c>
      <c r="U541" s="1">
        <v>2</v>
      </c>
      <c r="W541" t="s">
        <v>26</v>
      </c>
      <c r="X541" s="17">
        <f>VLOOKUP($A541,'[1]Export Worksheet'!$A$2:$T$576,20,FALSE)</f>
        <v>37</v>
      </c>
    </row>
    <row r="542" spans="1:24" x14ac:dyDescent="0.2">
      <c r="A542" t="s">
        <v>819</v>
      </c>
      <c r="B542" s="4">
        <v>200510</v>
      </c>
      <c r="C542" t="s">
        <v>73</v>
      </c>
      <c r="D542" s="4">
        <v>2015</v>
      </c>
      <c r="E542" t="s">
        <v>120</v>
      </c>
      <c r="F542" t="s">
        <v>86</v>
      </c>
      <c r="G542" t="s">
        <v>99</v>
      </c>
      <c r="H542" s="4">
        <v>3231</v>
      </c>
      <c r="I542" t="s">
        <v>209</v>
      </c>
      <c r="J542" t="s">
        <v>158</v>
      </c>
      <c r="K542" t="s">
        <v>35</v>
      </c>
      <c r="L542" t="s">
        <v>28</v>
      </c>
      <c r="M542" s="1">
        <v>49</v>
      </c>
      <c r="O542" t="s">
        <v>40</v>
      </c>
      <c r="S542" s="32">
        <v>4.3955000000000002</v>
      </c>
      <c r="T542" s="1">
        <v>4</v>
      </c>
      <c r="U542" s="1">
        <v>2</v>
      </c>
      <c r="W542" t="s">
        <v>26</v>
      </c>
      <c r="X542" s="17">
        <f>VLOOKUP($A542,'[1]Export Worksheet'!$A$2:$T$576,20,FALSE)</f>
        <v>4</v>
      </c>
    </row>
    <row r="543" spans="1:24" x14ac:dyDescent="0.2">
      <c r="A543" t="s">
        <v>820</v>
      </c>
      <c r="B543" s="4">
        <v>200510</v>
      </c>
      <c r="C543" t="s">
        <v>73</v>
      </c>
      <c r="D543" s="4">
        <v>2015</v>
      </c>
      <c r="E543" t="s">
        <v>120</v>
      </c>
      <c r="F543" t="s">
        <v>86</v>
      </c>
      <c r="G543" t="s">
        <v>99</v>
      </c>
      <c r="H543" s="4">
        <v>3210</v>
      </c>
      <c r="I543" t="s">
        <v>209</v>
      </c>
      <c r="J543" t="s">
        <v>17</v>
      </c>
      <c r="K543" t="s">
        <v>203</v>
      </c>
      <c r="L543" t="s">
        <v>204</v>
      </c>
      <c r="M543" s="1">
        <v>0</v>
      </c>
      <c r="O543" t="s">
        <v>168</v>
      </c>
      <c r="S543" s="32">
        <v>4.3955000000000002</v>
      </c>
      <c r="T543" s="1">
        <v>21</v>
      </c>
      <c r="U543" s="1">
        <v>2</v>
      </c>
      <c r="W543" t="s">
        <v>205</v>
      </c>
      <c r="X543" s="17" t="e">
        <f>VLOOKUP($A543,'[1]Export Worksheet'!$A$2:$T$576,20,FALSE)</f>
        <v>#N/A</v>
      </c>
    </row>
    <row r="544" spans="1:24" x14ac:dyDescent="0.2">
      <c r="A544" t="s">
        <v>821</v>
      </c>
      <c r="B544" s="4">
        <v>200510</v>
      </c>
      <c r="C544" t="s">
        <v>73</v>
      </c>
      <c r="D544" s="4">
        <v>2015</v>
      </c>
      <c r="E544" t="s">
        <v>120</v>
      </c>
      <c r="F544" t="s">
        <v>86</v>
      </c>
      <c r="G544" t="s">
        <v>99</v>
      </c>
      <c r="H544" s="4">
        <v>3184</v>
      </c>
      <c r="I544" t="s">
        <v>209</v>
      </c>
      <c r="J544" t="s">
        <v>129</v>
      </c>
      <c r="K544" t="s">
        <v>132</v>
      </c>
      <c r="L544" t="s">
        <v>204</v>
      </c>
      <c r="M544" s="1">
        <v>0</v>
      </c>
      <c r="O544" t="s">
        <v>168</v>
      </c>
      <c r="S544" s="32">
        <v>4.3955000000000002</v>
      </c>
      <c r="T544" s="1">
        <v>21</v>
      </c>
      <c r="U544" s="1">
        <v>2</v>
      </c>
      <c r="W544" t="s">
        <v>205</v>
      </c>
      <c r="X544" s="17" t="e">
        <f>VLOOKUP($A544,'[1]Export Worksheet'!$A$2:$T$576,20,FALSE)</f>
        <v>#N/A</v>
      </c>
    </row>
    <row r="545" spans="1:24" x14ac:dyDescent="0.2">
      <c r="A545" t="s">
        <v>822</v>
      </c>
      <c r="B545" s="4">
        <v>200510</v>
      </c>
      <c r="C545" t="s">
        <v>73</v>
      </c>
      <c r="D545" s="4">
        <v>2015</v>
      </c>
      <c r="E545" t="s">
        <v>120</v>
      </c>
      <c r="F545" t="s">
        <v>86</v>
      </c>
      <c r="G545" t="s">
        <v>99</v>
      </c>
      <c r="H545" s="4">
        <v>3639</v>
      </c>
      <c r="I545" t="s">
        <v>209</v>
      </c>
      <c r="J545" t="s">
        <v>74</v>
      </c>
      <c r="K545" t="s">
        <v>174</v>
      </c>
      <c r="L545" t="s">
        <v>204</v>
      </c>
      <c r="M545" s="1">
        <v>0</v>
      </c>
      <c r="O545" t="s">
        <v>168</v>
      </c>
      <c r="P545" s="4">
        <v>124033</v>
      </c>
      <c r="Q545" t="s">
        <v>42</v>
      </c>
      <c r="S545" s="32">
        <v>4.3955000000000002</v>
      </c>
      <c r="T545" s="1">
        <v>21</v>
      </c>
      <c r="U545" s="1">
        <v>2</v>
      </c>
      <c r="W545" t="s">
        <v>205</v>
      </c>
      <c r="X545" s="17" t="e">
        <f>VLOOKUP($A545,'[1]Export Worksheet'!$A$2:$T$576,20,FALSE)</f>
        <v>#N/A</v>
      </c>
    </row>
    <row r="546" spans="1:24" x14ac:dyDescent="0.2">
      <c r="A546" t="s">
        <v>823</v>
      </c>
      <c r="B546" s="4">
        <v>200510</v>
      </c>
      <c r="C546" t="s">
        <v>73</v>
      </c>
      <c r="D546" s="4">
        <v>2015</v>
      </c>
      <c r="E546" t="s">
        <v>120</v>
      </c>
      <c r="F546" t="s">
        <v>86</v>
      </c>
      <c r="G546" t="s">
        <v>99</v>
      </c>
      <c r="H546" s="4">
        <v>3636</v>
      </c>
      <c r="I546" t="s">
        <v>209</v>
      </c>
      <c r="J546" t="s">
        <v>183</v>
      </c>
      <c r="K546" t="s">
        <v>36</v>
      </c>
      <c r="L546" t="s">
        <v>204</v>
      </c>
      <c r="M546" s="1">
        <v>0</v>
      </c>
      <c r="O546" t="s">
        <v>168</v>
      </c>
      <c r="P546" s="4">
        <v>124033</v>
      </c>
      <c r="Q546" t="s">
        <v>42</v>
      </c>
      <c r="S546" s="32">
        <v>4.3955000000000002</v>
      </c>
      <c r="T546" s="1">
        <v>21</v>
      </c>
      <c r="U546" s="1">
        <v>2</v>
      </c>
      <c r="W546" t="s">
        <v>205</v>
      </c>
      <c r="X546" s="17" t="e">
        <f>VLOOKUP($A546,'[1]Export Worksheet'!$A$2:$T$576,20,FALSE)</f>
        <v>#N/A</v>
      </c>
    </row>
    <row r="547" spans="1:24" x14ac:dyDescent="0.2">
      <c r="A547" t="s">
        <v>824</v>
      </c>
      <c r="B547" s="4">
        <v>200510</v>
      </c>
      <c r="C547" t="s">
        <v>73</v>
      </c>
      <c r="D547" s="4">
        <v>2015</v>
      </c>
      <c r="E547" t="s">
        <v>120</v>
      </c>
      <c r="F547" t="s">
        <v>86</v>
      </c>
      <c r="G547" t="s">
        <v>99</v>
      </c>
      <c r="H547" s="4">
        <v>3637</v>
      </c>
      <c r="I547" t="s">
        <v>209</v>
      </c>
      <c r="J547" t="s">
        <v>85</v>
      </c>
      <c r="K547" t="s">
        <v>8</v>
      </c>
      <c r="L547" t="s">
        <v>204</v>
      </c>
      <c r="M547" s="1">
        <v>0</v>
      </c>
      <c r="O547" t="s">
        <v>168</v>
      </c>
      <c r="P547" s="4">
        <v>124033</v>
      </c>
      <c r="Q547" t="s">
        <v>42</v>
      </c>
      <c r="S547" s="32">
        <v>4.3955000000000002</v>
      </c>
      <c r="T547" s="1">
        <v>21</v>
      </c>
      <c r="U547" s="1">
        <v>2</v>
      </c>
      <c r="W547" t="s">
        <v>205</v>
      </c>
      <c r="X547" s="17" t="e">
        <f>VLOOKUP($A547,'[1]Export Worksheet'!$A$2:$T$576,20,FALSE)</f>
        <v>#N/A</v>
      </c>
    </row>
    <row r="548" spans="1:24" x14ac:dyDescent="0.2">
      <c r="A548" t="s">
        <v>825</v>
      </c>
      <c r="B548" s="4">
        <v>200510</v>
      </c>
      <c r="C548" t="s">
        <v>73</v>
      </c>
      <c r="D548" s="4">
        <v>2015</v>
      </c>
      <c r="E548" t="s">
        <v>120</v>
      </c>
      <c r="F548" t="s">
        <v>86</v>
      </c>
      <c r="G548" t="s">
        <v>99</v>
      </c>
      <c r="H548" s="4">
        <v>3209</v>
      </c>
      <c r="I548" t="s">
        <v>209</v>
      </c>
      <c r="J548" t="s">
        <v>108</v>
      </c>
      <c r="K548" t="s">
        <v>166</v>
      </c>
      <c r="L548" t="s">
        <v>28</v>
      </c>
      <c r="M548" s="1">
        <v>49</v>
      </c>
      <c r="O548" t="s">
        <v>40</v>
      </c>
      <c r="S548" s="32">
        <v>4.3955000000000002</v>
      </c>
      <c r="T548" s="1">
        <v>4</v>
      </c>
      <c r="U548" s="1">
        <v>2</v>
      </c>
      <c r="W548" t="s">
        <v>26</v>
      </c>
      <c r="X548" s="17">
        <f>VLOOKUP($A548,'[1]Export Worksheet'!$A$2:$T$576,20,FALSE)</f>
        <v>4</v>
      </c>
    </row>
    <row r="549" spans="1:24" x14ac:dyDescent="0.2">
      <c r="A549" t="s">
        <v>826</v>
      </c>
      <c r="B549" s="4">
        <v>200510</v>
      </c>
      <c r="C549" t="s">
        <v>73</v>
      </c>
      <c r="D549" s="4">
        <v>2015</v>
      </c>
      <c r="E549" t="s">
        <v>120</v>
      </c>
      <c r="F549" t="s">
        <v>86</v>
      </c>
      <c r="G549" t="s">
        <v>99</v>
      </c>
      <c r="H549" s="4">
        <v>3197</v>
      </c>
      <c r="I549" t="s">
        <v>209</v>
      </c>
      <c r="J549" t="s">
        <v>147</v>
      </c>
      <c r="K549" t="s">
        <v>46</v>
      </c>
      <c r="L549" t="s">
        <v>211</v>
      </c>
      <c r="M549" s="1">
        <v>88</v>
      </c>
      <c r="O549" t="s">
        <v>40</v>
      </c>
      <c r="S549" s="32">
        <v>4.3955000000000002</v>
      </c>
      <c r="T549" s="1">
        <v>3</v>
      </c>
      <c r="U549" s="1">
        <v>2</v>
      </c>
      <c r="W549" t="s">
        <v>26</v>
      </c>
      <c r="X549" s="17">
        <f>VLOOKUP($A549,'[1]Export Worksheet'!$A$2:$T$576,20,FALSE)</f>
        <v>3</v>
      </c>
    </row>
    <row r="550" spans="1:24" x14ac:dyDescent="0.2">
      <c r="A550" t="s">
        <v>827</v>
      </c>
      <c r="B550" s="4">
        <v>200510</v>
      </c>
      <c r="C550" t="s">
        <v>73</v>
      </c>
      <c r="D550" s="4">
        <v>2015</v>
      </c>
      <c r="E550" t="s">
        <v>120</v>
      </c>
      <c r="F550" t="s">
        <v>86</v>
      </c>
      <c r="G550" t="s">
        <v>99</v>
      </c>
      <c r="H550" s="4">
        <v>3163</v>
      </c>
      <c r="I550" t="s">
        <v>209</v>
      </c>
      <c r="J550" t="s">
        <v>110</v>
      </c>
      <c r="K550" t="s">
        <v>68</v>
      </c>
      <c r="L550" t="s">
        <v>211</v>
      </c>
      <c r="M550" s="1">
        <v>88</v>
      </c>
      <c r="O550" t="s">
        <v>40</v>
      </c>
      <c r="S550" s="32">
        <v>4.3955000000000002</v>
      </c>
      <c r="T550" s="1">
        <v>3</v>
      </c>
      <c r="U550" s="1">
        <v>2</v>
      </c>
      <c r="W550" t="s">
        <v>26</v>
      </c>
      <c r="X550" s="17">
        <f>VLOOKUP($A550,'[1]Export Worksheet'!$A$2:$T$576,20,FALSE)</f>
        <v>3</v>
      </c>
    </row>
    <row r="551" spans="1:24" x14ac:dyDescent="0.2">
      <c r="A551" t="s">
        <v>828</v>
      </c>
      <c r="B551" s="4">
        <v>200510</v>
      </c>
      <c r="C551" t="s">
        <v>73</v>
      </c>
      <c r="D551" s="4">
        <v>2015</v>
      </c>
      <c r="E551" t="s">
        <v>120</v>
      </c>
      <c r="F551" t="s">
        <v>86</v>
      </c>
      <c r="G551" t="s">
        <v>99</v>
      </c>
      <c r="H551" s="4">
        <v>3241</v>
      </c>
      <c r="I551" t="s">
        <v>209</v>
      </c>
      <c r="J551" t="s">
        <v>27</v>
      </c>
      <c r="K551" t="s">
        <v>16</v>
      </c>
      <c r="L551" t="s">
        <v>211</v>
      </c>
      <c r="M551" s="1">
        <v>88</v>
      </c>
      <c r="N551" s="31">
        <v>4.5019999999999998</v>
      </c>
      <c r="O551" t="s">
        <v>40</v>
      </c>
      <c r="P551" s="4">
        <v>124064</v>
      </c>
      <c r="Q551" t="s">
        <v>143</v>
      </c>
      <c r="S551" s="32">
        <v>4.3955000000000002</v>
      </c>
      <c r="T551" s="1">
        <v>3</v>
      </c>
      <c r="U551" s="1">
        <v>2</v>
      </c>
      <c r="W551" t="s">
        <v>26</v>
      </c>
      <c r="X551" s="17">
        <f>VLOOKUP($A551,'[1]Export Worksheet'!$A$2:$T$576,20,FALSE)</f>
        <v>3</v>
      </c>
    </row>
    <row r="552" spans="1:24" x14ac:dyDescent="0.2">
      <c r="A552" t="s">
        <v>829</v>
      </c>
      <c r="B552" s="4">
        <v>200510</v>
      </c>
      <c r="C552" t="s">
        <v>73</v>
      </c>
      <c r="D552" s="4">
        <v>2015</v>
      </c>
      <c r="E552" t="s">
        <v>120</v>
      </c>
      <c r="F552" t="s">
        <v>86</v>
      </c>
      <c r="G552" t="s">
        <v>99</v>
      </c>
      <c r="H552" s="4">
        <v>3239</v>
      </c>
      <c r="I552" t="s">
        <v>209</v>
      </c>
      <c r="J552" t="s">
        <v>142</v>
      </c>
      <c r="K552" t="s">
        <v>106</v>
      </c>
      <c r="L552" t="s">
        <v>211</v>
      </c>
      <c r="M552" s="1">
        <v>88</v>
      </c>
      <c r="N552" s="31">
        <v>4.5019999999999998</v>
      </c>
      <c r="O552" t="s">
        <v>40</v>
      </c>
      <c r="P552" s="4">
        <v>124064</v>
      </c>
      <c r="Q552" t="s">
        <v>143</v>
      </c>
      <c r="S552" s="32">
        <v>4.3955000000000002</v>
      </c>
      <c r="T552" s="1">
        <v>3</v>
      </c>
      <c r="U552" s="1">
        <v>2</v>
      </c>
      <c r="W552" t="s">
        <v>26</v>
      </c>
      <c r="X552" s="17">
        <f>VLOOKUP($A552,'[1]Export Worksheet'!$A$2:$T$576,20,FALSE)</f>
        <v>3</v>
      </c>
    </row>
    <row r="553" spans="1:24" x14ac:dyDescent="0.2">
      <c r="A553" t="s">
        <v>830</v>
      </c>
      <c r="B553" s="4">
        <v>200510</v>
      </c>
      <c r="C553" t="s">
        <v>73</v>
      </c>
      <c r="D553" s="4">
        <v>2015</v>
      </c>
      <c r="E553" t="s">
        <v>120</v>
      </c>
      <c r="F553" t="s">
        <v>86</v>
      </c>
      <c r="G553" t="s">
        <v>99</v>
      </c>
      <c r="H553" s="4">
        <v>3487</v>
      </c>
      <c r="I553" t="s">
        <v>209</v>
      </c>
      <c r="J553" t="s">
        <v>156</v>
      </c>
      <c r="K553" t="s">
        <v>164</v>
      </c>
      <c r="L553" t="s">
        <v>63</v>
      </c>
      <c r="M553" s="1">
        <v>57</v>
      </c>
      <c r="O553" t="s">
        <v>40</v>
      </c>
      <c r="S553" s="32">
        <v>4.3955000000000002</v>
      </c>
      <c r="T553" s="1">
        <v>2</v>
      </c>
      <c r="U553" s="1">
        <v>2</v>
      </c>
      <c r="W553" t="s">
        <v>205</v>
      </c>
      <c r="X553" s="17">
        <f>VLOOKUP($A553,'[1]Export Worksheet'!$A$2:$T$576,20,FALSE)</f>
        <v>2</v>
      </c>
    </row>
    <row r="554" spans="1:24" x14ac:dyDescent="0.2">
      <c r="A554" t="s">
        <v>831</v>
      </c>
      <c r="B554" s="4">
        <v>200510</v>
      </c>
      <c r="C554" t="s">
        <v>73</v>
      </c>
      <c r="D554" s="4">
        <v>2015</v>
      </c>
      <c r="E554" t="s">
        <v>120</v>
      </c>
      <c r="F554" t="s">
        <v>86</v>
      </c>
      <c r="G554" t="s">
        <v>99</v>
      </c>
      <c r="H554" s="4">
        <v>3203</v>
      </c>
      <c r="I554" t="s">
        <v>209</v>
      </c>
      <c r="J554" t="s">
        <v>19</v>
      </c>
      <c r="K554" t="s">
        <v>29</v>
      </c>
      <c r="L554" t="s">
        <v>63</v>
      </c>
      <c r="M554" s="1">
        <v>49</v>
      </c>
      <c r="O554" t="s">
        <v>40</v>
      </c>
      <c r="S554" s="32">
        <v>4.3955000000000002</v>
      </c>
      <c r="T554" s="1">
        <v>2</v>
      </c>
      <c r="U554" s="1">
        <v>2</v>
      </c>
      <c r="W554" t="s">
        <v>205</v>
      </c>
      <c r="X554" s="17">
        <f>VLOOKUP($A554,'[1]Export Worksheet'!$A$2:$T$576,20,FALSE)</f>
        <v>2</v>
      </c>
    </row>
    <row r="555" spans="1:24" x14ac:dyDescent="0.2">
      <c r="A555" t="s">
        <v>832</v>
      </c>
      <c r="B555" s="4">
        <v>200510</v>
      </c>
      <c r="C555" t="s">
        <v>73</v>
      </c>
      <c r="D555" s="4">
        <v>2015</v>
      </c>
      <c r="E555" t="s">
        <v>120</v>
      </c>
      <c r="F555" t="s">
        <v>86</v>
      </c>
      <c r="G555" t="s">
        <v>99</v>
      </c>
      <c r="H555" s="4">
        <v>3493</v>
      </c>
      <c r="I555" t="s">
        <v>209</v>
      </c>
      <c r="J555" t="s">
        <v>59</v>
      </c>
      <c r="K555" t="s">
        <v>210</v>
      </c>
      <c r="L555" t="s">
        <v>63</v>
      </c>
      <c r="M555" s="1">
        <v>49</v>
      </c>
      <c r="O555" t="s">
        <v>40</v>
      </c>
      <c r="S555" s="32">
        <v>4.3955000000000002</v>
      </c>
      <c r="T555" s="1">
        <v>2</v>
      </c>
      <c r="U555" s="1">
        <v>2</v>
      </c>
      <c r="W555" t="s">
        <v>205</v>
      </c>
      <c r="X555" s="17">
        <f>VLOOKUP($A555,'[1]Export Worksheet'!$A$2:$T$576,20,FALSE)</f>
        <v>2</v>
      </c>
    </row>
    <row r="556" spans="1:24" x14ac:dyDescent="0.2">
      <c r="A556" t="s">
        <v>833</v>
      </c>
      <c r="B556" s="4">
        <v>200510</v>
      </c>
      <c r="C556" t="s">
        <v>73</v>
      </c>
      <c r="D556" s="4">
        <v>2015</v>
      </c>
      <c r="E556" t="s">
        <v>120</v>
      </c>
      <c r="F556" t="s">
        <v>86</v>
      </c>
      <c r="G556" t="s">
        <v>99</v>
      </c>
      <c r="H556" s="4">
        <v>3521</v>
      </c>
      <c r="I556" t="s">
        <v>209</v>
      </c>
      <c r="J556" t="s">
        <v>149</v>
      </c>
      <c r="K556" t="s">
        <v>89</v>
      </c>
      <c r="L556" t="s">
        <v>130</v>
      </c>
      <c r="M556" s="1">
        <v>0</v>
      </c>
      <c r="O556" t="s">
        <v>168</v>
      </c>
      <c r="S556" s="32">
        <v>4.3955000000000002</v>
      </c>
      <c r="T556" s="1">
        <v>1</v>
      </c>
      <c r="U556" s="1">
        <v>2</v>
      </c>
      <c r="W556" t="s">
        <v>205</v>
      </c>
      <c r="X556" s="17">
        <f>VLOOKUP($A556,'[1]Export Worksheet'!$A$2:$T$576,20,FALSE)</f>
        <v>1</v>
      </c>
    </row>
    <row r="557" spans="1:24" x14ac:dyDescent="0.2">
      <c r="A557" t="s">
        <v>834</v>
      </c>
      <c r="B557" s="4">
        <v>200510</v>
      </c>
      <c r="C557" t="s">
        <v>73</v>
      </c>
      <c r="D557" s="4">
        <v>2015</v>
      </c>
      <c r="E557" t="s">
        <v>120</v>
      </c>
      <c r="F557" t="s">
        <v>86</v>
      </c>
      <c r="G557" t="s">
        <v>99</v>
      </c>
      <c r="H557" s="4">
        <v>3183</v>
      </c>
      <c r="I557" t="s">
        <v>209</v>
      </c>
      <c r="J557" t="s">
        <v>122</v>
      </c>
      <c r="K557" s="19" t="s">
        <v>202</v>
      </c>
      <c r="L557" s="19" t="s">
        <v>862</v>
      </c>
      <c r="M557" s="21">
        <v>100</v>
      </c>
      <c r="O557" s="19" t="s">
        <v>40</v>
      </c>
      <c r="P557" s="19"/>
      <c r="Q557" s="19"/>
      <c r="R557" s="19"/>
      <c r="S557" s="32">
        <v>4</v>
      </c>
      <c r="T557" s="20">
        <v>22</v>
      </c>
      <c r="U557" s="1">
        <v>2</v>
      </c>
      <c r="W557" t="s">
        <v>26</v>
      </c>
      <c r="X557" s="17">
        <f>VLOOKUP($A557,'[1]Export Worksheet'!$A$2:$T$576,20,FALSE)</f>
        <v>21</v>
      </c>
    </row>
    <row r="558" spans="1:24" x14ac:dyDescent="0.2">
      <c r="A558" t="s">
        <v>835</v>
      </c>
      <c r="B558" s="4">
        <v>200510</v>
      </c>
      <c r="C558" t="s">
        <v>73</v>
      </c>
      <c r="D558" s="4">
        <v>2015</v>
      </c>
      <c r="E558" t="s">
        <v>120</v>
      </c>
      <c r="F558" t="s">
        <v>86</v>
      </c>
      <c r="G558" t="s">
        <v>99</v>
      </c>
      <c r="H558" s="4">
        <v>3365</v>
      </c>
      <c r="I558" t="s">
        <v>209</v>
      </c>
      <c r="J558" t="s">
        <v>133</v>
      </c>
      <c r="K558" t="s">
        <v>3</v>
      </c>
      <c r="L558" t="s">
        <v>204</v>
      </c>
      <c r="M558" s="1">
        <v>100</v>
      </c>
      <c r="N558" s="31">
        <v>0.754</v>
      </c>
      <c r="O558" t="s">
        <v>40</v>
      </c>
      <c r="P558" s="4">
        <v>124058</v>
      </c>
      <c r="Q558" t="s">
        <v>4</v>
      </c>
      <c r="S558" s="32">
        <v>4.3955000000000002</v>
      </c>
      <c r="T558" s="1">
        <v>21</v>
      </c>
      <c r="U558" s="1">
        <v>2</v>
      </c>
      <c r="W558" t="s">
        <v>205</v>
      </c>
      <c r="X558" s="17">
        <f>VLOOKUP($A558,'[1]Export Worksheet'!$A$2:$T$576,20,FALSE)</f>
        <v>21</v>
      </c>
    </row>
    <row r="559" spans="1:24" x14ac:dyDescent="0.2">
      <c r="A559" t="s">
        <v>836</v>
      </c>
      <c r="B559" s="4">
        <v>200510</v>
      </c>
      <c r="C559" t="s">
        <v>73</v>
      </c>
      <c r="D559" s="4">
        <v>2015</v>
      </c>
      <c r="E559" t="s">
        <v>120</v>
      </c>
      <c r="F559" t="s">
        <v>86</v>
      </c>
      <c r="G559" t="s">
        <v>99</v>
      </c>
      <c r="H559" s="4">
        <v>3635</v>
      </c>
      <c r="I559" t="s">
        <v>209</v>
      </c>
      <c r="J559" t="s">
        <v>213</v>
      </c>
      <c r="K559" s="22" t="s">
        <v>84</v>
      </c>
      <c r="L559" s="22" t="s">
        <v>862</v>
      </c>
      <c r="M559" s="24">
        <v>100</v>
      </c>
      <c r="N559" s="31">
        <v>2.1930000000000001</v>
      </c>
      <c r="O559" s="22" t="s">
        <v>40</v>
      </c>
      <c r="P559" s="24">
        <v>302961</v>
      </c>
      <c r="Q559" s="22" t="s">
        <v>863</v>
      </c>
      <c r="R559" s="22"/>
      <c r="S559" s="32">
        <v>4</v>
      </c>
      <c r="T559" s="23">
        <v>22</v>
      </c>
      <c r="U559" s="1">
        <v>2</v>
      </c>
      <c r="W559" t="s">
        <v>26</v>
      </c>
      <c r="X559" s="17" t="e">
        <f>VLOOKUP($A559,'[1]Export Worksheet'!$A$2:$T$576,20,FALSE)</f>
        <v>#N/A</v>
      </c>
    </row>
    <row r="560" spans="1:24" x14ac:dyDescent="0.2">
      <c r="A560" t="s">
        <v>837</v>
      </c>
      <c r="B560" s="4">
        <v>200510</v>
      </c>
      <c r="C560" t="s">
        <v>73</v>
      </c>
      <c r="D560" s="4">
        <v>2015</v>
      </c>
      <c r="E560" t="s">
        <v>120</v>
      </c>
      <c r="F560" t="s">
        <v>86</v>
      </c>
      <c r="G560" t="s">
        <v>99</v>
      </c>
      <c r="H560" s="4">
        <v>3348</v>
      </c>
      <c r="I560" t="s">
        <v>209</v>
      </c>
      <c r="J560" t="s">
        <v>177</v>
      </c>
      <c r="K560" t="s">
        <v>43</v>
      </c>
      <c r="L560" t="s">
        <v>204</v>
      </c>
      <c r="M560" s="1">
        <v>100</v>
      </c>
      <c r="N560" s="31">
        <v>1.3879999999999999</v>
      </c>
      <c r="O560" t="s">
        <v>40</v>
      </c>
      <c r="P560" s="4">
        <v>124037</v>
      </c>
      <c r="Q560" t="s">
        <v>172</v>
      </c>
      <c r="S560" s="32">
        <v>4.3955000000000002</v>
      </c>
      <c r="T560" s="1">
        <v>21</v>
      </c>
      <c r="U560" s="1">
        <v>2</v>
      </c>
      <c r="W560" t="s">
        <v>205</v>
      </c>
      <c r="X560" s="17">
        <f>VLOOKUP($A560,'[1]Export Worksheet'!$A$2:$T$576,20,FALSE)</f>
        <v>21</v>
      </c>
    </row>
    <row r="561" spans="1:24" x14ac:dyDescent="0.2">
      <c r="A561" t="s">
        <v>838</v>
      </c>
      <c r="B561" s="4">
        <v>200510</v>
      </c>
      <c r="C561" t="s">
        <v>73</v>
      </c>
      <c r="D561" s="4">
        <v>2015</v>
      </c>
      <c r="E561" t="s">
        <v>120</v>
      </c>
      <c r="F561" t="s">
        <v>86</v>
      </c>
      <c r="G561" t="s">
        <v>99</v>
      </c>
      <c r="H561" s="4">
        <v>3530</v>
      </c>
      <c r="I561" t="s">
        <v>209</v>
      </c>
      <c r="J561" t="s">
        <v>65</v>
      </c>
      <c r="K561" t="s">
        <v>49</v>
      </c>
      <c r="L561" t="s">
        <v>204</v>
      </c>
      <c r="M561" s="1">
        <v>0</v>
      </c>
      <c r="O561" t="s">
        <v>168</v>
      </c>
      <c r="S561" s="32">
        <v>4.3955000000000002</v>
      </c>
      <c r="T561" s="1">
        <v>21</v>
      </c>
      <c r="U561" s="1">
        <v>2</v>
      </c>
      <c r="W561" t="s">
        <v>205</v>
      </c>
      <c r="X561" s="17" t="e">
        <f>VLOOKUP($A561,'[1]Export Worksheet'!$A$2:$T$576,20,FALSE)</f>
        <v>#N/A</v>
      </c>
    </row>
    <row r="562" spans="1:24" x14ac:dyDescent="0.2">
      <c r="A562" t="s">
        <v>839</v>
      </c>
      <c r="B562" s="4">
        <v>200510</v>
      </c>
      <c r="C562" t="s">
        <v>73</v>
      </c>
      <c r="D562" s="4">
        <v>2015</v>
      </c>
      <c r="E562" t="s">
        <v>120</v>
      </c>
      <c r="F562" t="s">
        <v>86</v>
      </c>
      <c r="G562" t="s">
        <v>99</v>
      </c>
      <c r="H562" s="4">
        <v>3191</v>
      </c>
      <c r="I562" t="s">
        <v>209</v>
      </c>
      <c r="J562" t="s">
        <v>32</v>
      </c>
      <c r="K562" t="s">
        <v>44</v>
      </c>
      <c r="L562" t="s">
        <v>28</v>
      </c>
      <c r="M562" s="1">
        <v>49</v>
      </c>
      <c r="O562" t="s">
        <v>40</v>
      </c>
      <c r="S562" s="32">
        <v>4.3955000000000002</v>
      </c>
      <c r="T562" s="1">
        <v>4</v>
      </c>
      <c r="U562" s="1">
        <v>2</v>
      </c>
      <c r="W562" t="s">
        <v>26</v>
      </c>
      <c r="X562" s="17">
        <f>VLOOKUP($A562,'[1]Export Worksheet'!$A$2:$T$576,20,FALSE)</f>
        <v>4</v>
      </c>
    </row>
    <row r="563" spans="1:24" x14ac:dyDescent="0.2">
      <c r="A563" t="s">
        <v>840</v>
      </c>
      <c r="B563" s="4">
        <v>200510</v>
      </c>
      <c r="C563" t="s">
        <v>73</v>
      </c>
      <c r="D563" s="4">
        <v>2015</v>
      </c>
      <c r="E563" t="s">
        <v>120</v>
      </c>
      <c r="F563" t="s">
        <v>86</v>
      </c>
      <c r="G563" t="s">
        <v>99</v>
      </c>
      <c r="H563" s="4">
        <v>3473</v>
      </c>
      <c r="I563" t="s">
        <v>209</v>
      </c>
      <c r="J563" t="s">
        <v>201</v>
      </c>
      <c r="K563" t="s">
        <v>200</v>
      </c>
      <c r="L563" t="s">
        <v>28</v>
      </c>
      <c r="M563" s="1">
        <v>49</v>
      </c>
      <c r="O563" t="s">
        <v>40</v>
      </c>
      <c r="S563" s="32">
        <v>4.3955000000000002</v>
      </c>
      <c r="T563" s="1">
        <v>4</v>
      </c>
      <c r="U563" s="1">
        <v>2</v>
      </c>
      <c r="W563" t="s">
        <v>26</v>
      </c>
      <c r="X563" s="17">
        <f>VLOOKUP($A563,'[1]Export Worksheet'!$A$2:$T$576,20,FALSE)</f>
        <v>4</v>
      </c>
    </row>
    <row r="564" spans="1:24" x14ac:dyDescent="0.2">
      <c r="A564" t="s">
        <v>841</v>
      </c>
      <c r="B564" s="4">
        <v>200512</v>
      </c>
      <c r="C564" t="s">
        <v>62</v>
      </c>
      <c r="D564" s="4">
        <v>2015</v>
      </c>
      <c r="E564" t="s">
        <v>120</v>
      </c>
      <c r="F564" t="s">
        <v>86</v>
      </c>
      <c r="G564" t="s">
        <v>163</v>
      </c>
      <c r="H564" s="4">
        <v>3235</v>
      </c>
      <c r="I564" t="s">
        <v>209</v>
      </c>
      <c r="J564" t="s">
        <v>136</v>
      </c>
      <c r="K564" t="s">
        <v>81</v>
      </c>
      <c r="L564" t="s">
        <v>63</v>
      </c>
      <c r="M564" s="1">
        <v>49</v>
      </c>
      <c r="O564" t="s">
        <v>40</v>
      </c>
      <c r="S564" s="32">
        <v>3.9399999999999998E-2</v>
      </c>
      <c r="T564" s="1">
        <v>2</v>
      </c>
      <c r="U564" s="1">
        <v>2</v>
      </c>
      <c r="W564" t="s">
        <v>205</v>
      </c>
      <c r="X564" s="17">
        <f>VLOOKUP($A564,'[1]Export Worksheet'!$A$2:$T$576,20,FALSE)</f>
        <v>2</v>
      </c>
    </row>
    <row r="565" spans="1:24" x14ac:dyDescent="0.2">
      <c r="A565" t="s">
        <v>842</v>
      </c>
      <c r="B565" s="4">
        <v>200512</v>
      </c>
      <c r="C565" t="s">
        <v>62</v>
      </c>
      <c r="D565" s="4">
        <v>2015</v>
      </c>
      <c r="E565" t="s">
        <v>120</v>
      </c>
      <c r="F565" t="s">
        <v>86</v>
      </c>
      <c r="G565" t="s">
        <v>163</v>
      </c>
      <c r="H565" s="4">
        <v>3231</v>
      </c>
      <c r="I565" t="s">
        <v>209</v>
      </c>
      <c r="J565" t="s">
        <v>158</v>
      </c>
      <c r="K565" t="s">
        <v>35</v>
      </c>
      <c r="L565" t="s">
        <v>63</v>
      </c>
      <c r="M565" s="1">
        <v>49</v>
      </c>
      <c r="O565" t="s">
        <v>40</v>
      </c>
      <c r="S565" s="32">
        <v>3.9399999999999998E-2</v>
      </c>
      <c r="T565" s="1">
        <v>2</v>
      </c>
      <c r="U565" s="1">
        <v>2</v>
      </c>
      <c r="W565" t="s">
        <v>205</v>
      </c>
      <c r="X565" s="17">
        <f>VLOOKUP($A565,'[1]Export Worksheet'!$A$2:$T$576,20,FALSE)</f>
        <v>2</v>
      </c>
    </row>
    <row r="566" spans="1:24" x14ac:dyDescent="0.2">
      <c r="A566" t="s">
        <v>843</v>
      </c>
      <c r="B566" s="4">
        <v>200512</v>
      </c>
      <c r="C566" t="s">
        <v>62</v>
      </c>
      <c r="D566" s="4">
        <v>2015</v>
      </c>
      <c r="E566" t="s">
        <v>120</v>
      </c>
      <c r="F566" t="s">
        <v>86</v>
      </c>
      <c r="G566" t="s">
        <v>163</v>
      </c>
      <c r="H566" s="4">
        <v>3209</v>
      </c>
      <c r="I566" t="s">
        <v>209</v>
      </c>
      <c r="J566" t="s">
        <v>108</v>
      </c>
      <c r="K566" t="s">
        <v>166</v>
      </c>
      <c r="L566" t="s">
        <v>63</v>
      </c>
      <c r="M566" s="1">
        <v>49</v>
      </c>
      <c r="O566" t="s">
        <v>40</v>
      </c>
      <c r="S566" s="32">
        <v>3.9399999999999998E-2</v>
      </c>
      <c r="T566" s="1">
        <v>2</v>
      </c>
      <c r="U566" s="1">
        <v>2</v>
      </c>
      <c r="W566" t="s">
        <v>205</v>
      </c>
      <c r="X566" s="17">
        <f>VLOOKUP($A566,'[1]Export Worksheet'!$A$2:$T$576,20,FALSE)</f>
        <v>2</v>
      </c>
    </row>
    <row r="567" spans="1:24" x14ac:dyDescent="0.2">
      <c r="A567" t="s">
        <v>844</v>
      </c>
      <c r="B567" s="4">
        <v>200512</v>
      </c>
      <c r="C567" t="s">
        <v>62</v>
      </c>
      <c r="D567" s="4">
        <v>2015</v>
      </c>
      <c r="E567" t="s">
        <v>120</v>
      </c>
      <c r="F567" t="s">
        <v>86</v>
      </c>
      <c r="G567" t="s">
        <v>163</v>
      </c>
      <c r="H567" s="4">
        <v>3203</v>
      </c>
      <c r="I567" t="s">
        <v>209</v>
      </c>
      <c r="J567" t="s">
        <v>19</v>
      </c>
      <c r="K567" t="s">
        <v>29</v>
      </c>
      <c r="L567" t="s">
        <v>63</v>
      </c>
      <c r="M567" s="1">
        <v>49</v>
      </c>
      <c r="O567" t="s">
        <v>40</v>
      </c>
      <c r="S567" s="32">
        <v>3.9399999999999998E-2</v>
      </c>
      <c r="T567" s="1">
        <v>2</v>
      </c>
      <c r="U567" s="1">
        <v>2</v>
      </c>
      <c r="W567" t="s">
        <v>205</v>
      </c>
      <c r="X567" s="17">
        <f>VLOOKUP($A567,'[1]Export Worksheet'!$A$2:$T$576,20,FALSE)</f>
        <v>2</v>
      </c>
    </row>
    <row r="568" spans="1:24" x14ac:dyDescent="0.2">
      <c r="A568" t="s">
        <v>845</v>
      </c>
      <c r="B568" s="4">
        <v>200512</v>
      </c>
      <c r="C568" t="s">
        <v>62</v>
      </c>
      <c r="D568" s="4">
        <v>2015</v>
      </c>
      <c r="E568" t="s">
        <v>120</v>
      </c>
      <c r="F568" t="s">
        <v>86</v>
      </c>
      <c r="G568" t="s">
        <v>163</v>
      </c>
      <c r="H568" s="4">
        <v>3493</v>
      </c>
      <c r="I568" t="s">
        <v>209</v>
      </c>
      <c r="J568" t="s">
        <v>59</v>
      </c>
      <c r="K568" t="s">
        <v>210</v>
      </c>
      <c r="L568" t="s">
        <v>63</v>
      </c>
      <c r="M568" s="1">
        <v>49</v>
      </c>
      <c r="O568" t="s">
        <v>40</v>
      </c>
      <c r="S568" s="32">
        <v>3.9399999999999998E-2</v>
      </c>
      <c r="T568" s="1">
        <v>2</v>
      </c>
      <c r="U568" s="1">
        <v>2</v>
      </c>
      <c r="W568" t="s">
        <v>205</v>
      </c>
      <c r="X568" s="17">
        <f>VLOOKUP($A568,'[1]Export Worksheet'!$A$2:$T$576,20,FALSE)</f>
        <v>2</v>
      </c>
    </row>
    <row r="569" spans="1:24" x14ac:dyDescent="0.2">
      <c r="A569" t="s">
        <v>846</v>
      </c>
      <c r="B569" s="4">
        <v>200512</v>
      </c>
      <c r="C569" t="s">
        <v>62</v>
      </c>
      <c r="D569" s="4">
        <v>2015</v>
      </c>
      <c r="E569" t="s">
        <v>120</v>
      </c>
      <c r="F569" t="s">
        <v>86</v>
      </c>
      <c r="G569" t="s">
        <v>163</v>
      </c>
      <c r="H569" s="4">
        <v>3488</v>
      </c>
      <c r="I569" t="s">
        <v>209</v>
      </c>
      <c r="J569" t="s">
        <v>80</v>
      </c>
      <c r="K569" t="s">
        <v>98</v>
      </c>
      <c r="L569" t="s">
        <v>130</v>
      </c>
      <c r="M569" s="1">
        <v>0</v>
      </c>
      <c r="O569" t="s">
        <v>168</v>
      </c>
      <c r="S569" s="32">
        <v>3.9399999999999998E-2</v>
      </c>
      <c r="T569" s="1">
        <v>1</v>
      </c>
      <c r="U569" s="1">
        <v>2</v>
      </c>
      <c r="W569" t="s">
        <v>205</v>
      </c>
      <c r="X569" s="17">
        <f>VLOOKUP($A569,'[1]Export Worksheet'!$A$2:$T$576,20,FALSE)</f>
        <v>1</v>
      </c>
    </row>
    <row r="570" spans="1:24" x14ac:dyDescent="0.2">
      <c r="A570" t="s">
        <v>847</v>
      </c>
      <c r="B570" s="4">
        <v>200512</v>
      </c>
      <c r="C570" t="s">
        <v>62</v>
      </c>
      <c r="D570" s="4">
        <v>2015</v>
      </c>
      <c r="E570" t="s">
        <v>120</v>
      </c>
      <c r="F570" t="s">
        <v>86</v>
      </c>
      <c r="G570" t="s">
        <v>163</v>
      </c>
      <c r="H570" s="4">
        <v>3191</v>
      </c>
      <c r="I570" t="s">
        <v>209</v>
      </c>
      <c r="J570" t="s">
        <v>32</v>
      </c>
      <c r="K570" t="s">
        <v>44</v>
      </c>
      <c r="L570" t="s">
        <v>130</v>
      </c>
      <c r="M570" s="1">
        <v>49</v>
      </c>
      <c r="O570" t="s">
        <v>40</v>
      </c>
      <c r="S570" s="32">
        <v>3.9399999999999998E-2</v>
      </c>
      <c r="T570" s="1">
        <v>1</v>
      </c>
      <c r="U570" s="1">
        <v>2</v>
      </c>
      <c r="W570" t="s">
        <v>205</v>
      </c>
      <c r="X570" s="17">
        <f>VLOOKUP($A570,'[1]Export Worksheet'!$A$2:$T$576,20,FALSE)</f>
        <v>1</v>
      </c>
    </row>
    <row r="571" spans="1:24" x14ac:dyDescent="0.2">
      <c r="A571" t="s">
        <v>848</v>
      </c>
      <c r="B571" s="4">
        <v>200512</v>
      </c>
      <c r="C571" t="s">
        <v>62</v>
      </c>
      <c r="D571" s="4">
        <v>2015</v>
      </c>
      <c r="E571" t="s">
        <v>120</v>
      </c>
      <c r="F571" t="s">
        <v>86</v>
      </c>
      <c r="G571" t="s">
        <v>163</v>
      </c>
      <c r="H571" s="4">
        <v>3473</v>
      </c>
      <c r="I571" t="s">
        <v>209</v>
      </c>
      <c r="J571" t="s">
        <v>201</v>
      </c>
      <c r="K571" t="s">
        <v>200</v>
      </c>
      <c r="L571" t="s">
        <v>130</v>
      </c>
      <c r="M571" s="1">
        <v>49</v>
      </c>
      <c r="O571" t="s">
        <v>40</v>
      </c>
      <c r="S571" s="32">
        <v>3.9399999999999998E-2</v>
      </c>
      <c r="T571" s="1">
        <v>1</v>
      </c>
      <c r="U571" s="1">
        <v>2</v>
      </c>
      <c r="W571" t="s">
        <v>205</v>
      </c>
      <c r="X571" s="17">
        <f>VLOOKUP($A571,'[1]Export Worksheet'!$A$2:$T$576,20,FALSE)</f>
        <v>1</v>
      </c>
    </row>
    <row r="572" spans="1:24" x14ac:dyDescent="0.2">
      <c r="A572" t="s">
        <v>849</v>
      </c>
      <c r="B572" s="4">
        <v>200515</v>
      </c>
      <c r="C572" t="s">
        <v>123</v>
      </c>
      <c r="D572" s="4">
        <v>2015</v>
      </c>
      <c r="E572" t="s">
        <v>198</v>
      </c>
      <c r="F572" t="s">
        <v>113</v>
      </c>
      <c r="G572" t="s">
        <v>50</v>
      </c>
      <c r="H572" s="4">
        <v>3235</v>
      </c>
      <c r="I572" t="s">
        <v>209</v>
      </c>
      <c r="J572" t="s">
        <v>136</v>
      </c>
      <c r="K572" t="s">
        <v>81</v>
      </c>
      <c r="L572" t="s">
        <v>211</v>
      </c>
      <c r="M572" s="1">
        <v>49</v>
      </c>
      <c r="O572" t="s">
        <v>40</v>
      </c>
      <c r="S572" s="32">
        <v>305.67779999999999</v>
      </c>
      <c r="T572" s="1">
        <v>3</v>
      </c>
      <c r="U572" s="1">
        <v>2</v>
      </c>
      <c r="W572" t="s">
        <v>26</v>
      </c>
      <c r="X572" s="17">
        <f>VLOOKUP($A572,'[1]Export Worksheet'!$A$2:$T$576,20,FALSE)</f>
        <v>3</v>
      </c>
    </row>
    <row r="573" spans="1:24" x14ac:dyDescent="0.2">
      <c r="A573" t="s">
        <v>850</v>
      </c>
      <c r="B573" s="4">
        <v>200515</v>
      </c>
      <c r="C573" t="s">
        <v>123</v>
      </c>
      <c r="D573" s="4">
        <v>2015</v>
      </c>
      <c r="E573" t="s">
        <v>198</v>
      </c>
      <c r="F573" t="s">
        <v>113</v>
      </c>
      <c r="G573" t="s">
        <v>50</v>
      </c>
      <c r="H573" s="4">
        <v>3231</v>
      </c>
      <c r="I573" t="s">
        <v>209</v>
      </c>
      <c r="J573" t="s">
        <v>158</v>
      </c>
      <c r="K573" t="s">
        <v>35</v>
      </c>
      <c r="L573" t="s">
        <v>211</v>
      </c>
      <c r="M573" s="1">
        <v>49</v>
      </c>
      <c r="O573" t="s">
        <v>40</v>
      </c>
      <c r="S573" s="32">
        <v>305.67779999999999</v>
      </c>
      <c r="T573" s="1">
        <v>3</v>
      </c>
      <c r="U573" s="1">
        <v>2</v>
      </c>
      <c r="W573" t="s">
        <v>26</v>
      </c>
      <c r="X573" s="17">
        <f>VLOOKUP($A573,'[1]Export Worksheet'!$A$2:$T$576,20,FALSE)</f>
        <v>3</v>
      </c>
    </row>
    <row r="574" spans="1:24" x14ac:dyDescent="0.2">
      <c r="A574" t="s">
        <v>851</v>
      </c>
      <c r="B574" s="4">
        <v>200515</v>
      </c>
      <c r="C574" t="s">
        <v>123</v>
      </c>
      <c r="D574" s="4">
        <v>2015</v>
      </c>
      <c r="E574" t="s">
        <v>198</v>
      </c>
      <c r="F574" t="s">
        <v>113</v>
      </c>
      <c r="G574" t="s">
        <v>50</v>
      </c>
      <c r="H574" s="4">
        <v>3209</v>
      </c>
      <c r="I574" t="s">
        <v>209</v>
      </c>
      <c r="J574" t="s">
        <v>108</v>
      </c>
      <c r="K574" t="s">
        <v>166</v>
      </c>
      <c r="L574" t="s">
        <v>211</v>
      </c>
      <c r="M574" s="1">
        <v>49</v>
      </c>
      <c r="O574" t="s">
        <v>40</v>
      </c>
      <c r="S574" s="32">
        <v>305.67779999999999</v>
      </c>
      <c r="T574" s="1">
        <v>3</v>
      </c>
      <c r="U574" s="1">
        <v>2</v>
      </c>
      <c r="W574" t="s">
        <v>26</v>
      </c>
      <c r="X574" s="17">
        <f>VLOOKUP($A574,'[1]Export Worksheet'!$A$2:$T$576,20,FALSE)</f>
        <v>3</v>
      </c>
    </row>
    <row r="575" spans="1:24" x14ac:dyDescent="0.2">
      <c r="A575" t="s">
        <v>852</v>
      </c>
      <c r="B575" s="4">
        <v>200515</v>
      </c>
      <c r="C575" t="s">
        <v>123</v>
      </c>
      <c r="D575" s="4">
        <v>2015</v>
      </c>
      <c r="E575" t="s">
        <v>198</v>
      </c>
      <c r="F575" t="s">
        <v>113</v>
      </c>
      <c r="G575" t="s">
        <v>50</v>
      </c>
      <c r="H575" s="4">
        <v>3197</v>
      </c>
      <c r="I575" t="s">
        <v>209</v>
      </c>
      <c r="J575" t="s">
        <v>147</v>
      </c>
      <c r="K575" t="s">
        <v>46</v>
      </c>
      <c r="L575" t="s">
        <v>63</v>
      </c>
      <c r="M575" s="1">
        <v>49</v>
      </c>
      <c r="O575" t="s">
        <v>40</v>
      </c>
      <c r="S575" s="32">
        <v>305.67779999999999</v>
      </c>
      <c r="T575" s="1">
        <v>2</v>
      </c>
      <c r="U575" s="1">
        <v>2</v>
      </c>
      <c r="W575" t="s">
        <v>205</v>
      </c>
      <c r="X575" s="17">
        <f>VLOOKUP($A575,'[1]Export Worksheet'!$A$2:$T$576,20,FALSE)</f>
        <v>3</v>
      </c>
    </row>
    <row r="576" spans="1:24" x14ac:dyDescent="0.2">
      <c r="A576" t="s">
        <v>853</v>
      </c>
      <c r="B576" s="4">
        <v>200515</v>
      </c>
      <c r="C576" t="s">
        <v>123</v>
      </c>
      <c r="D576" s="4">
        <v>2015</v>
      </c>
      <c r="E576" t="s">
        <v>198</v>
      </c>
      <c r="F576" t="s">
        <v>113</v>
      </c>
      <c r="G576" t="s">
        <v>50</v>
      </c>
      <c r="H576" s="4">
        <v>3163</v>
      </c>
      <c r="I576" t="s">
        <v>209</v>
      </c>
      <c r="J576" t="s">
        <v>110</v>
      </c>
      <c r="K576" t="s">
        <v>68</v>
      </c>
      <c r="L576" t="s">
        <v>130</v>
      </c>
      <c r="M576" s="1">
        <v>49</v>
      </c>
      <c r="O576" t="s">
        <v>40</v>
      </c>
      <c r="S576" s="32">
        <v>305.67779999999999</v>
      </c>
      <c r="T576" s="1">
        <v>1</v>
      </c>
      <c r="U576" s="1">
        <v>2</v>
      </c>
      <c r="W576" t="s">
        <v>205</v>
      </c>
      <c r="X576" s="17">
        <f>VLOOKUP($A576,'[1]Export Worksheet'!$A$2:$T$576,20,FALSE)</f>
        <v>2</v>
      </c>
    </row>
    <row r="577" spans="1:24" x14ac:dyDescent="0.2">
      <c r="A577" t="s">
        <v>854</v>
      </c>
      <c r="B577" s="4">
        <v>200515</v>
      </c>
      <c r="C577" t="s">
        <v>123</v>
      </c>
      <c r="D577" s="4">
        <v>2015</v>
      </c>
      <c r="E577" t="s">
        <v>198</v>
      </c>
      <c r="F577" t="s">
        <v>113</v>
      </c>
      <c r="G577" t="s">
        <v>50</v>
      </c>
      <c r="H577" s="4">
        <v>3487</v>
      </c>
      <c r="I577" t="s">
        <v>209</v>
      </c>
      <c r="J577" t="s">
        <v>156</v>
      </c>
      <c r="K577" t="s">
        <v>164</v>
      </c>
      <c r="L577" t="s">
        <v>63</v>
      </c>
      <c r="M577" s="1">
        <v>49</v>
      </c>
      <c r="O577" t="s">
        <v>40</v>
      </c>
      <c r="S577" s="32">
        <v>305.67779999999999</v>
      </c>
      <c r="T577" s="1">
        <v>2</v>
      </c>
      <c r="U577" s="1">
        <v>2</v>
      </c>
      <c r="W577" t="s">
        <v>205</v>
      </c>
      <c r="X577" s="17">
        <f>VLOOKUP($A577,'[1]Export Worksheet'!$A$2:$T$576,20,FALSE)</f>
        <v>3</v>
      </c>
    </row>
    <row r="578" spans="1:24" x14ac:dyDescent="0.2">
      <c r="A578" t="s">
        <v>855</v>
      </c>
      <c r="B578" s="4">
        <v>200515</v>
      </c>
      <c r="C578" t="s">
        <v>123</v>
      </c>
      <c r="D578" s="4">
        <v>2015</v>
      </c>
      <c r="E578" t="s">
        <v>198</v>
      </c>
      <c r="F578" t="s">
        <v>113</v>
      </c>
      <c r="G578" t="s">
        <v>50</v>
      </c>
      <c r="H578" s="4">
        <v>3203</v>
      </c>
      <c r="I578" t="s">
        <v>209</v>
      </c>
      <c r="J578" t="s">
        <v>19</v>
      </c>
      <c r="K578" t="s">
        <v>29</v>
      </c>
      <c r="L578" t="s">
        <v>211</v>
      </c>
      <c r="M578" s="1">
        <v>49</v>
      </c>
      <c r="O578" t="s">
        <v>40</v>
      </c>
      <c r="S578" s="32">
        <v>305.67779999999999</v>
      </c>
      <c r="T578" s="1">
        <v>3</v>
      </c>
      <c r="U578" s="1">
        <v>2</v>
      </c>
      <c r="W578" t="s">
        <v>26</v>
      </c>
      <c r="X578" s="17">
        <f>VLOOKUP($A578,'[1]Export Worksheet'!$A$2:$T$576,20,FALSE)</f>
        <v>3</v>
      </c>
    </row>
    <row r="579" spans="1:24" x14ac:dyDescent="0.2">
      <c r="A579" t="s">
        <v>856</v>
      </c>
      <c r="B579" s="4">
        <v>200515</v>
      </c>
      <c r="C579" t="s">
        <v>123</v>
      </c>
      <c r="D579" s="4">
        <v>2015</v>
      </c>
      <c r="E579" t="s">
        <v>198</v>
      </c>
      <c r="F579" t="s">
        <v>113</v>
      </c>
      <c r="G579" t="s">
        <v>50</v>
      </c>
      <c r="H579" s="4">
        <v>3351</v>
      </c>
      <c r="I579" t="s">
        <v>209</v>
      </c>
      <c r="J579" t="s">
        <v>100</v>
      </c>
      <c r="K579" t="s">
        <v>220</v>
      </c>
      <c r="L579" t="s">
        <v>63</v>
      </c>
      <c r="M579" s="1">
        <v>49</v>
      </c>
      <c r="O579" t="s">
        <v>40</v>
      </c>
      <c r="S579" s="32">
        <v>305.67779999999999</v>
      </c>
      <c r="T579" s="1">
        <v>2</v>
      </c>
      <c r="U579" s="1">
        <v>2</v>
      </c>
      <c r="W579" t="s">
        <v>205</v>
      </c>
      <c r="X579" s="17">
        <f>VLOOKUP($A579,'[1]Export Worksheet'!$A$2:$T$576,20,FALSE)</f>
        <v>2</v>
      </c>
    </row>
    <row r="580" spans="1:24" x14ac:dyDescent="0.2">
      <c r="A580" t="s">
        <v>857</v>
      </c>
      <c r="B580" s="4">
        <v>200515</v>
      </c>
      <c r="C580" t="s">
        <v>123</v>
      </c>
      <c r="D580" s="4">
        <v>2015</v>
      </c>
      <c r="E580" t="s">
        <v>198</v>
      </c>
      <c r="F580" t="s">
        <v>113</v>
      </c>
      <c r="G580" t="s">
        <v>50</v>
      </c>
      <c r="H580" s="4">
        <v>3480</v>
      </c>
      <c r="I580" t="s">
        <v>209</v>
      </c>
      <c r="J580" t="s">
        <v>199</v>
      </c>
      <c r="K580" t="s">
        <v>75</v>
      </c>
      <c r="L580" t="s">
        <v>63</v>
      </c>
      <c r="M580" s="1">
        <v>95</v>
      </c>
      <c r="O580" t="s">
        <v>40</v>
      </c>
      <c r="S580" s="32">
        <v>305.67779999999999</v>
      </c>
      <c r="T580" s="1">
        <v>2</v>
      </c>
      <c r="U580" s="1">
        <v>2</v>
      </c>
      <c r="W580" t="s">
        <v>205</v>
      </c>
      <c r="X580" s="17">
        <f>VLOOKUP($A580,'[1]Export Worksheet'!$A$2:$T$576,20,FALSE)</f>
        <v>2</v>
      </c>
    </row>
    <row r="581" spans="1:24" x14ac:dyDescent="0.2">
      <c r="A581" t="s">
        <v>858</v>
      </c>
      <c r="B581" s="4">
        <v>200515</v>
      </c>
      <c r="C581" t="s">
        <v>123</v>
      </c>
      <c r="D581" s="4">
        <v>2015</v>
      </c>
      <c r="E581" t="s">
        <v>198</v>
      </c>
      <c r="F581" t="s">
        <v>113</v>
      </c>
      <c r="G581" t="s">
        <v>50</v>
      </c>
      <c r="H581" s="4">
        <v>3493</v>
      </c>
      <c r="I581" t="s">
        <v>209</v>
      </c>
      <c r="J581" t="s">
        <v>59</v>
      </c>
      <c r="K581" t="s">
        <v>210</v>
      </c>
      <c r="L581" t="s">
        <v>63</v>
      </c>
      <c r="M581" s="1">
        <v>49</v>
      </c>
      <c r="O581" t="s">
        <v>40</v>
      </c>
      <c r="S581" s="32">
        <v>305.67779999999999</v>
      </c>
      <c r="T581" s="1">
        <v>2</v>
      </c>
      <c r="U581" s="1">
        <v>2</v>
      </c>
      <c r="W581" t="s">
        <v>205</v>
      </c>
      <c r="X581" s="17">
        <f>VLOOKUP($A581,'[1]Export Worksheet'!$A$2:$T$576,20,FALSE)</f>
        <v>3</v>
      </c>
    </row>
    <row r="582" spans="1:24" x14ac:dyDescent="0.2">
      <c r="A582" t="s">
        <v>859</v>
      </c>
      <c r="B582" s="4">
        <v>200515</v>
      </c>
      <c r="C582" t="s">
        <v>123</v>
      </c>
      <c r="D582" s="4">
        <v>2015</v>
      </c>
      <c r="E582" t="s">
        <v>198</v>
      </c>
      <c r="F582" t="s">
        <v>113</v>
      </c>
      <c r="G582" t="s">
        <v>50</v>
      </c>
      <c r="H582" s="4">
        <v>3521</v>
      </c>
      <c r="I582" t="s">
        <v>209</v>
      </c>
      <c r="J582" t="s">
        <v>149</v>
      </c>
      <c r="K582" t="s">
        <v>89</v>
      </c>
      <c r="L582" t="s">
        <v>211</v>
      </c>
      <c r="M582" s="1">
        <v>49</v>
      </c>
      <c r="O582" t="s">
        <v>40</v>
      </c>
      <c r="S582" s="32">
        <v>305.67779999999999</v>
      </c>
      <c r="T582" s="1">
        <v>3</v>
      </c>
      <c r="U582" s="1">
        <v>2</v>
      </c>
      <c r="W582" t="s">
        <v>26</v>
      </c>
      <c r="X582" s="17">
        <f>VLOOKUP($A582,'[1]Export Worksheet'!$A$2:$T$576,20,FALSE)</f>
        <v>3</v>
      </c>
    </row>
    <row r="583" spans="1:24" x14ac:dyDescent="0.2">
      <c r="A583" t="s">
        <v>860</v>
      </c>
      <c r="B583" s="4">
        <v>200515</v>
      </c>
      <c r="C583" t="s">
        <v>123</v>
      </c>
      <c r="D583" s="4">
        <v>2015</v>
      </c>
      <c r="E583" t="s">
        <v>198</v>
      </c>
      <c r="F583" t="s">
        <v>113</v>
      </c>
      <c r="G583" t="s">
        <v>50</v>
      </c>
      <c r="H583" s="4">
        <v>3191</v>
      </c>
      <c r="I583" t="s">
        <v>209</v>
      </c>
      <c r="J583" t="s">
        <v>32</v>
      </c>
      <c r="K583" t="s">
        <v>44</v>
      </c>
      <c r="L583" t="s">
        <v>130</v>
      </c>
      <c r="M583" s="1">
        <v>49</v>
      </c>
      <c r="O583" t="s">
        <v>40</v>
      </c>
      <c r="S583" s="32">
        <v>305.67779999999999</v>
      </c>
      <c r="T583" s="1">
        <v>1</v>
      </c>
      <c r="U583" s="1">
        <v>2</v>
      </c>
      <c r="W583" t="s">
        <v>205</v>
      </c>
      <c r="X583" s="17">
        <f>VLOOKUP($A583,'[1]Export Worksheet'!$A$2:$T$576,20,FALSE)</f>
        <v>1</v>
      </c>
    </row>
    <row r="584" spans="1:24" x14ac:dyDescent="0.2">
      <c r="A584" t="s">
        <v>861</v>
      </c>
      <c r="B584" s="4">
        <v>200515</v>
      </c>
      <c r="C584" t="s">
        <v>123</v>
      </c>
      <c r="D584" s="4">
        <v>2015</v>
      </c>
      <c r="E584" t="s">
        <v>198</v>
      </c>
      <c r="F584" t="s">
        <v>113</v>
      </c>
      <c r="G584" t="s">
        <v>50</v>
      </c>
      <c r="H584" s="4">
        <v>3473</v>
      </c>
      <c r="I584" t="s">
        <v>209</v>
      </c>
      <c r="J584" t="s">
        <v>201</v>
      </c>
      <c r="K584" t="s">
        <v>200</v>
      </c>
      <c r="L584" t="s">
        <v>130</v>
      </c>
      <c r="M584" s="1">
        <v>49</v>
      </c>
      <c r="O584" t="s">
        <v>40</v>
      </c>
      <c r="S584" s="32">
        <v>305.67779999999999</v>
      </c>
      <c r="T584" s="1">
        <v>1</v>
      </c>
      <c r="U584" s="1">
        <v>2</v>
      </c>
      <c r="W584" t="s">
        <v>205</v>
      </c>
      <c r="X584" s="17">
        <f>VLOOKUP($A584,'[1]Export Worksheet'!$A$2:$T$576,20,FALSE)</f>
        <v>1</v>
      </c>
    </row>
    <row r="585" spans="1:24" x14ac:dyDescent="0.2">
      <c r="B585"/>
      <c r="D585"/>
      <c r="H585"/>
      <c r="P585"/>
      <c r="V585"/>
    </row>
    <row r="586" spans="1:24" x14ac:dyDescent="0.2">
      <c r="B586"/>
      <c r="D586"/>
      <c r="H586"/>
      <c r="P586"/>
      <c r="V586"/>
    </row>
    <row r="587" spans="1:24" x14ac:dyDescent="0.2">
      <c r="B587"/>
      <c r="D587"/>
      <c r="H587"/>
      <c r="P587"/>
      <c r="V587"/>
    </row>
    <row r="588" spans="1:24" x14ac:dyDescent="0.2">
      <c r="B588"/>
      <c r="D588"/>
      <c r="H588"/>
      <c r="P588"/>
      <c r="V588"/>
    </row>
    <row r="589" spans="1:24" x14ac:dyDescent="0.2">
      <c r="B589"/>
      <c r="D589"/>
      <c r="H589"/>
      <c r="P589"/>
      <c r="V589"/>
    </row>
    <row r="590" spans="1:24" x14ac:dyDescent="0.2">
      <c r="B590"/>
      <c r="D590"/>
      <c r="H590"/>
      <c r="P590"/>
      <c r="V590"/>
    </row>
    <row r="591" spans="1:24" x14ac:dyDescent="0.2">
      <c r="B591"/>
      <c r="D591"/>
      <c r="H591"/>
      <c r="P591"/>
      <c r="V591"/>
    </row>
    <row r="592" spans="1:24" x14ac:dyDescent="0.2">
      <c r="B592"/>
      <c r="D592"/>
      <c r="H592"/>
      <c r="P592"/>
      <c r="V592"/>
    </row>
    <row r="593" spans="2:22" x14ac:dyDescent="0.2">
      <c r="B593"/>
      <c r="D593"/>
      <c r="H593"/>
      <c r="P593"/>
      <c r="V593"/>
    </row>
    <row r="594" spans="2:22" x14ac:dyDescent="0.2">
      <c r="B594"/>
      <c r="D594"/>
      <c r="H594"/>
      <c r="P594"/>
      <c r="V594"/>
    </row>
    <row r="595" spans="2:22" x14ac:dyDescent="0.2">
      <c r="B595"/>
      <c r="D595"/>
      <c r="H595"/>
      <c r="P595"/>
      <c r="V595"/>
    </row>
    <row r="596" spans="2:22" x14ac:dyDescent="0.2">
      <c r="B596"/>
      <c r="D596"/>
      <c r="H596"/>
      <c r="P596"/>
      <c r="V596"/>
    </row>
    <row r="597" spans="2:22" x14ac:dyDescent="0.2">
      <c r="B597"/>
      <c r="D597"/>
      <c r="H597"/>
      <c r="P597"/>
      <c r="V597"/>
    </row>
    <row r="598" spans="2:22" x14ac:dyDescent="0.2">
      <c r="B598"/>
      <c r="D598"/>
      <c r="H598"/>
      <c r="P598"/>
      <c r="V598"/>
    </row>
    <row r="599" spans="2:22" x14ac:dyDescent="0.2">
      <c r="B599"/>
      <c r="D599"/>
      <c r="H599"/>
      <c r="P599"/>
      <c r="V599"/>
    </row>
    <row r="600" spans="2:22" x14ac:dyDescent="0.2">
      <c r="B600"/>
      <c r="D600"/>
      <c r="H600"/>
      <c r="P600"/>
      <c r="V600"/>
    </row>
    <row r="601" spans="2:22" x14ac:dyDescent="0.2">
      <c r="B601"/>
      <c r="D601"/>
      <c r="H601"/>
      <c r="P601"/>
      <c r="V601"/>
    </row>
    <row r="602" spans="2:22" x14ac:dyDescent="0.2">
      <c r="B602"/>
      <c r="D602"/>
      <c r="H602"/>
      <c r="P602"/>
      <c r="V602"/>
    </row>
    <row r="603" spans="2:22" x14ac:dyDescent="0.2">
      <c r="B603"/>
      <c r="D603"/>
      <c r="H603"/>
      <c r="P603"/>
      <c r="V603"/>
    </row>
    <row r="604" spans="2:22" x14ac:dyDescent="0.2">
      <c r="B604"/>
      <c r="D604"/>
      <c r="H604"/>
      <c r="P604"/>
      <c r="V604"/>
    </row>
    <row r="605" spans="2:22" x14ac:dyDescent="0.2">
      <c r="B605"/>
      <c r="D605"/>
      <c r="H605"/>
      <c r="P605"/>
      <c r="V605"/>
    </row>
    <row r="606" spans="2:22" x14ac:dyDescent="0.2">
      <c r="B606"/>
      <c r="D606"/>
      <c r="H606"/>
      <c r="P606"/>
      <c r="V606"/>
    </row>
    <row r="607" spans="2:22" x14ac:dyDescent="0.2">
      <c r="B607"/>
      <c r="D607"/>
      <c r="H607"/>
      <c r="P607"/>
      <c r="V607"/>
    </row>
    <row r="608" spans="2:22" x14ac:dyDescent="0.2">
      <c r="B608"/>
      <c r="D608"/>
      <c r="H608"/>
      <c r="P608"/>
      <c r="V608"/>
    </row>
    <row r="609" spans="2:22" x14ac:dyDescent="0.2">
      <c r="B609"/>
      <c r="D609"/>
      <c r="H609"/>
      <c r="P609"/>
      <c r="V609"/>
    </row>
    <row r="610" spans="2:22" x14ac:dyDescent="0.2">
      <c r="B610"/>
      <c r="D610"/>
      <c r="H610"/>
      <c r="P610"/>
      <c r="V610"/>
    </row>
    <row r="611" spans="2:22" x14ac:dyDescent="0.2">
      <c r="B611"/>
      <c r="D611"/>
      <c r="H611"/>
      <c r="P611"/>
      <c r="V611"/>
    </row>
    <row r="612" spans="2:22" x14ac:dyDescent="0.2">
      <c r="B612"/>
      <c r="D612"/>
      <c r="H612"/>
      <c r="P612"/>
      <c r="V612"/>
    </row>
    <row r="613" spans="2:22" x14ac:dyDescent="0.2">
      <c r="B613"/>
      <c r="D613"/>
      <c r="H613"/>
      <c r="P613"/>
      <c r="V613"/>
    </row>
    <row r="614" spans="2:22" x14ac:dyDescent="0.2">
      <c r="B614"/>
      <c r="D614"/>
      <c r="H614"/>
      <c r="P614"/>
      <c r="V614"/>
    </row>
    <row r="615" spans="2:22" x14ac:dyDescent="0.2">
      <c r="B615"/>
      <c r="D615"/>
      <c r="H615"/>
      <c r="P615"/>
      <c r="V615"/>
    </row>
    <row r="616" spans="2:22" x14ac:dyDescent="0.2">
      <c r="B616"/>
      <c r="D616"/>
      <c r="H616"/>
      <c r="P616"/>
      <c r="V616"/>
    </row>
    <row r="617" spans="2:22" x14ac:dyDescent="0.2">
      <c r="B617"/>
      <c r="D617"/>
      <c r="H617"/>
      <c r="P617"/>
      <c r="V617"/>
    </row>
    <row r="618" spans="2:22" x14ac:dyDescent="0.2">
      <c r="B618"/>
      <c r="D618"/>
      <c r="H618"/>
      <c r="P618"/>
      <c r="V618"/>
    </row>
    <row r="619" spans="2:22" x14ac:dyDescent="0.2">
      <c r="B619"/>
      <c r="D619"/>
      <c r="H619"/>
      <c r="P619"/>
      <c r="V619"/>
    </row>
    <row r="620" spans="2:22" x14ac:dyDescent="0.2">
      <c r="B620"/>
      <c r="D620"/>
      <c r="H620"/>
      <c r="P620"/>
      <c r="V620"/>
    </row>
    <row r="621" spans="2:22" x14ac:dyDescent="0.2">
      <c r="B621"/>
      <c r="D621"/>
      <c r="H621"/>
      <c r="P621"/>
      <c r="V621"/>
    </row>
    <row r="622" spans="2:22" x14ac:dyDescent="0.2">
      <c r="B622"/>
      <c r="D622"/>
      <c r="H622"/>
      <c r="P622"/>
      <c r="V622"/>
    </row>
    <row r="623" spans="2:22" x14ac:dyDescent="0.2">
      <c r="B623"/>
      <c r="D623"/>
      <c r="H623"/>
      <c r="P623"/>
      <c r="V623"/>
    </row>
    <row r="624" spans="2:22" x14ac:dyDescent="0.2">
      <c r="B624"/>
      <c r="D624"/>
      <c r="H624"/>
      <c r="P624"/>
      <c r="V624"/>
    </row>
    <row r="625" spans="2:22" x14ac:dyDescent="0.2">
      <c r="B625"/>
      <c r="D625"/>
      <c r="H625"/>
      <c r="P625"/>
      <c r="V625"/>
    </row>
    <row r="626" spans="2:22" x14ac:dyDescent="0.2">
      <c r="B626"/>
      <c r="D626"/>
      <c r="H626"/>
      <c r="P626"/>
      <c r="V626"/>
    </row>
    <row r="627" spans="2:22" x14ac:dyDescent="0.2">
      <c r="B627"/>
      <c r="D627"/>
      <c r="H627"/>
      <c r="P627"/>
      <c r="V627"/>
    </row>
    <row r="628" spans="2:22" x14ac:dyDescent="0.2">
      <c r="B628"/>
      <c r="D628"/>
      <c r="H628"/>
      <c r="P628"/>
      <c r="V628"/>
    </row>
    <row r="629" spans="2:22" x14ac:dyDescent="0.2">
      <c r="B629"/>
      <c r="D629"/>
      <c r="H629"/>
      <c r="P629"/>
      <c r="V629"/>
    </row>
    <row r="630" spans="2:22" x14ac:dyDescent="0.2">
      <c r="B630"/>
      <c r="D630"/>
      <c r="H630"/>
      <c r="P630"/>
      <c r="V630"/>
    </row>
    <row r="631" spans="2:22" x14ac:dyDescent="0.2">
      <c r="B631"/>
      <c r="D631"/>
      <c r="H631"/>
      <c r="P631"/>
      <c r="V631"/>
    </row>
    <row r="632" spans="2:22" x14ac:dyDescent="0.2">
      <c r="B632"/>
      <c r="D632"/>
      <c r="H632"/>
      <c r="P632"/>
      <c r="V632"/>
    </row>
    <row r="633" spans="2:22" x14ac:dyDescent="0.2">
      <c r="B633"/>
      <c r="D633"/>
      <c r="H633"/>
      <c r="P633"/>
      <c r="V633"/>
    </row>
    <row r="634" spans="2:22" x14ac:dyDescent="0.2">
      <c r="B634"/>
      <c r="D634"/>
      <c r="H634"/>
      <c r="P634"/>
      <c r="V634"/>
    </row>
    <row r="635" spans="2:22" x14ac:dyDescent="0.2">
      <c r="B635"/>
      <c r="D635"/>
      <c r="H635"/>
      <c r="P635"/>
      <c r="V635"/>
    </row>
    <row r="636" spans="2:22" x14ac:dyDescent="0.2">
      <c r="B636"/>
      <c r="D636"/>
      <c r="H636"/>
      <c r="P636"/>
      <c r="V636"/>
    </row>
    <row r="637" spans="2:22" x14ac:dyDescent="0.2">
      <c r="B637"/>
      <c r="D637"/>
      <c r="H637"/>
      <c r="P637"/>
      <c r="V637"/>
    </row>
    <row r="638" spans="2:22" x14ac:dyDescent="0.2">
      <c r="B638"/>
      <c r="D638"/>
      <c r="H638"/>
      <c r="P638"/>
      <c r="V638"/>
    </row>
    <row r="639" spans="2:22" x14ac:dyDescent="0.2">
      <c r="B639"/>
      <c r="D639"/>
      <c r="H639"/>
      <c r="P639"/>
      <c r="V639"/>
    </row>
    <row r="640" spans="2:22" x14ac:dyDescent="0.2">
      <c r="B640"/>
      <c r="D640"/>
      <c r="H640"/>
      <c r="P640"/>
      <c r="V640"/>
    </row>
    <row r="641" spans="2:22" x14ac:dyDescent="0.2">
      <c r="B641"/>
      <c r="D641"/>
      <c r="H641"/>
      <c r="P641"/>
      <c r="V641"/>
    </row>
    <row r="642" spans="2:22" x14ac:dyDescent="0.2">
      <c r="B642"/>
      <c r="D642"/>
      <c r="H642"/>
      <c r="P642"/>
      <c r="V642"/>
    </row>
    <row r="643" spans="2:22" x14ac:dyDescent="0.2">
      <c r="B643"/>
      <c r="D643"/>
      <c r="H643"/>
      <c r="P643"/>
      <c r="V643"/>
    </row>
    <row r="644" spans="2:22" x14ac:dyDescent="0.2">
      <c r="B644"/>
      <c r="D644"/>
      <c r="H644"/>
      <c r="P644"/>
      <c r="V644"/>
    </row>
    <row r="645" spans="2:22" x14ac:dyDescent="0.2">
      <c r="B645"/>
      <c r="D645"/>
      <c r="H645"/>
      <c r="P645"/>
      <c r="V645"/>
    </row>
    <row r="646" spans="2:22" x14ac:dyDescent="0.2">
      <c r="B646"/>
      <c r="D646"/>
      <c r="H646"/>
      <c r="P646"/>
      <c r="V646"/>
    </row>
    <row r="647" spans="2:22" x14ac:dyDescent="0.2">
      <c r="B647"/>
      <c r="D647"/>
      <c r="H647"/>
      <c r="P647"/>
      <c r="V647"/>
    </row>
    <row r="648" spans="2:22" x14ac:dyDescent="0.2">
      <c r="B648"/>
      <c r="D648"/>
      <c r="H648"/>
      <c r="P648"/>
      <c r="V648"/>
    </row>
    <row r="649" spans="2:22" x14ac:dyDescent="0.2">
      <c r="B649"/>
      <c r="D649"/>
      <c r="H649"/>
      <c r="P649"/>
      <c r="V649"/>
    </row>
    <row r="650" spans="2:22" x14ac:dyDescent="0.2">
      <c r="B650"/>
      <c r="D650"/>
      <c r="H650"/>
      <c r="P650"/>
      <c r="V650"/>
    </row>
    <row r="651" spans="2:22" x14ac:dyDescent="0.2">
      <c r="B651"/>
      <c r="D651"/>
      <c r="H651"/>
      <c r="P651"/>
      <c r="V651"/>
    </row>
    <row r="652" spans="2:22" x14ac:dyDescent="0.2">
      <c r="B652"/>
      <c r="D652"/>
      <c r="H652"/>
      <c r="P652"/>
      <c r="V652"/>
    </row>
    <row r="653" spans="2:22" x14ac:dyDescent="0.2">
      <c r="B653"/>
      <c r="D653"/>
      <c r="H653"/>
      <c r="P653"/>
      <c r="V653"/>
    </row>
    <row r="654" spans="2:22" x14ac:dyDescent="0.2">
      <c r="B654"/>
      <c r="D654"/>
      <c r="H654"/>
      <c r="P654"/>
      <c r="V654"/>
    </row>
    <row r="655" spans="2:22" x14ac:dyDescent="0.2">
      <c r="B655"/>
      <c r="D655"/>
      <c r="H655"/>
      <c r="P655"/>
      <c r="V655"/>
    </row>
    <row r="656" spans="2:22" x14ac:dyDescent="0.2">
      <c r="B656"/>
      <c r="D656"/>
      <c r="H656"/>
      <c r="P656"/>
      <c r="V656"/>
    </row>
    <row r="657" spans="2:22" x14ac:dyDescent="0.2">
      <c r="B657"/>
      <c r="D657"/>
      <c r="H657"/>
      <c r="P657"/>
      <c r="V657"/>
    </row>
    <row r="658" spans="2:22" x14ac:dyDescent="0.2">
      <c r="B658"/>
      <c r="D658"/>
      <c r="H658"/>
      <c r="P658"/>
      <c r="V658"/>
    </row>
    <row r="659" spans="2:22" x14ac:dyDescent="0.2">
      <c r="B659"/>
      <c r="D659"/>
      <c r="H659"/>
      <c r="P659"/>
      <c r="V659"/>
    </row>
    <row r="660" spans="2:22" x14ac:dyDescent="0.2">
      <c r="B660"/>
      <c r="D660"/>
      <c r="H660"/>
      <c r="P660"/>
      <c r="V660"/>
    </row>
    <row r="661" spans="2:22" x14ac:dyDescent="0.2">
      <c r="B661"/>
      <c r="D661"/>
      <c r="H661"/>
      <c r="P661"/>
      <c r="V661"/>
    </row>
    <row r="662" spans="2:22" x14ac:dyDescent="0.2">
      <c r="B662"/>
      <c r="D662"/>
      <c r="H662"/>
      <c r="P662"/>
      <c r="V662"/>
    </row>
    <row r="663" spans="2:22" x14ac:dyDescent="0.2">
      <c r="B663"/>
      <c r="D663"/>
      <c r="H663"/>
      <c r="P663"/>
      <c r="V663"/>
    </row>
    <row r="664" spans="2:22" x14ac:dyDescent="0.2">
      <c r="B664"/>
      <c r="D664"/>
      <c r="H664"/>
      <c r="P664"/>
      <c r="V664"/>
    </row>
    <row r="665" spans="2:22" x14ac:dyDescent="0.2">
      <c r="B665"/>
      <c r="D665"/>
      <c r="H665"/>
      <c r="P665"/>
      <c r="V665"/>
    </row>
    <row r="666" spans="2:22" x14ac:dyDescent="0.2">
      <c r="B666"/>
      <c r="D666"/>
      <c r="H666"/>
      <c r="P666"/>
      <c r="V666"/>
    </row>
    <row r="667" spans="2:22" x14ac:dyDescent="0.2">
      <c r="B667"/>
      <c r="D667"/>
      <c r="H667"/>
      <c r="P667"/>
      <c r="V667"/>
    </row>
    <row r="668" spans="2:22" x14ac:dyDescent="0.2">
      <c r="B668"/>
      <c r="D668"/>
      <c r="H668"/>
      <c r="P668"/>
      <c r="V668"/>
    </row>
    <row r="669" spans="2:22" x14ac:dyDescent="0.2">
      <c r="B669"/>
      <c r="D669"/>
      <c r="H669"/>
      <c r="P669"/>
      <c r="V669"/>
    </row>
    <row r="670" spans="2:22" x14ac:dyDescent="0.2">
      <c r="B670"/>
      <c r="D670"/>
      <c r="H670"/>
      <c r="P670"/>
      <c r="V670"/>
    </row>
    <row r="671" spans="2:22" x14ac:dyDescent="0.2">
      <c r="B671"/>
      <c r="D671"/>
      <c r="H671"/>
      <c r="P671"/>
      <c r="V671"/>
    </row>
    <row r="672" spans="2:22" x14ac:dyDescent="0.2">
      <c r="B672"/>
      <c r="D672"/>
      <c r="H672"/>
      <c r="P672"/>
      <c r="V672"/>
    </row>
    <row r="673" spans="2:22" x14ac:dyDescent="0.2">
      <c r="B673"/>
      <c r="D673"/>
      <c r="H673"/>
      <c r="P673"/>
      <c r="V673"/>
    </row>
    <row r="674" spans="2:22" x14ac:dyDescent="0.2">
      <c r="B674"/>
      <c r="D674"/>
      <c r="H674"/>
      <c r="P674"/>
      <c r="V674"/>
    </row>
    <row r="675" spans="2:22" x14ac:dyDescent="0.2">
      <c r="B675"/>
      <c r="D675"/>
      <c r="H675"/>
      <c r="P675"/>
      <c r="V675"/>
    </row>
    <row r="676" spans="2:22" x14ac:dyDescent="0.2">
      <c r="B676"/>
      <c r="D676"/>
      <c r="H676"/>
      <c r="P676"/>
      <c r="V676"/>
    </row>
    <row r="677" spans="2:22" x14ac:dyDescent="0.2">
      <c r="B677"/>
      <c r="D677"/>
      <c r="H677"/>
      <c r="P677"/>
      <c r="V677"/>
    </row>
    <row r="678" spans="2:22" x14ac:dyDescent="0.2">
      <c r="B678"/>
      <c r="D678"/>
      <c r="H678"/>
      <c r="P678"/>
      <c r="V678"/>
    </row>
    <row r="679" spans="2:22" x14ac:dyDescent="0.2">
      <c r="B679"/>
      <c r="D679"/>
      <c r="H679"/>
      <c r="P679"/>
      <c r="V679"/>
    </row>
    <row r="680" spans="2:22" x14ac:dyDescent="0.2">
      <c r="B680"/>
      <c r="D680"/>
      <c r="H680"/>
      <c r="P680"/>
      <c r="V680"/>
    </row>
    <row r="681" spans="2:22" x14ac:dyDescent="0.2">
      <c r="B681"/>
      <c r="D681"/>
      <c r="H681"/>
      <c r="P681"/>
      <c r="V681"/>
    </row>
    <row r="682" spans="2:22" x14ac:dyDescent="0.2">
      <c r="B682"/>
      <c r="D682"/>
      <c r="H682"/>
      <c r="P682"/>
      <c r="V682"/>
    </row>
    <row r="683" spans="2:22" x14ac:dyDescent="0.2">
      <c r="B683"/>
      <c r="D683"/>
      <c r="H683"/>
      <c r="P683"/>
      <c r="V683"/>
    </row>
    <row r="684" spans="2:22" x14ac:dyDescent="0.2">
      <c r="B684"/>
      <c r="D684"/>
      <c r="H684"/>
      <c r="P684"/>
      <c r="V684"/>
    </row>
    <row r="685" spans="2:22" x14ac:dyDescent="0.2">
      <c r="B685"/>
      <c r="D685"/>
      <c r="H685"/>
      <c r="P685"/>
      <c r="V685"/>
    </row>
    <row r="686" spans="2:22" x14ac:dyDescent="0.2">
      <c r="B686"/>
      <c r="D686"/>
      <c r="H686"/>
      <c r="P686"/>
      <c r="V686"/>
    </row>
    <row r="687" spans="2:22" x14ac:dyDescent="0.2">
      <c r="B687"/>
      <c r="D687"/>
      <c r="H687"/>
      <c r="P687"/>
      <c r="V687"/>
    </row>
    <row r="688" spans="2:22" x14ac:dyDescent="0.2">
      <c r="B688"/>
      <c r="D688"/>
      <c r="H688"/>
      <c r="P688"/>
      <c r="V688"/>
    </row>
    <row r="689" spans="2:22" x14ac:dyDescent="0.2">
      <c r="B689"/>
      <c r="D689"/>
      <c r="H689"/>
      <c r="P689"/>
      <c r="V689"/>
    </row>
    <row r="690" spans="2:22" x14ac:dyDescent="0.2">
      <c r="B690"/>
      <c r="D690"/>
      <c r="H690"/>
      <c r="P690"/>
      <c r="V690"/>
    </row>
    <row r="691" spans="2:22" x14ac:dyDescent="0.2">
      <c r="B691"/>
      <c r="D691"/>
      <c r="H691"/>
      <c r="P691"/>
      <c r="V691"/>
    </row>
    <row r="692" spans="2:22" x14ac:dyDescent="0.2">
      <c r="B692"/>
      <c r="D692"/>
      <c r="H692"/>
      <c r="P692"/>
      <c r="V692"/>
    </row>
    <row r="693" spans="2:22" x14ac:dyDescent="0.2">
      <c r="B693"/>
      <c r="D693"/>
      <c r="H693"/>
      <c r="P693"/>
      <c r="V693"/>
    </row>
    <row r="694" spans="2:22" x14ac:dyDescent="0.2">
      <c r="B694"/>
      <c r="D694"/>
      <c r="H694"/>
      <c r="P694"/>
      <c r="V694"/>
    </row>
    <row r="695" spans="2:22" x14ac:dyDescent="0.2">
      <c r="B695"/>
      <c r="D695"/>
      <c r="H695"/>
      <c r="P695"/>
      <c r="V695"/>
    </row>
    <row r="696" spans="2:22" x14ac:dyDescent="0.2">
      <c r="B696"/>
      <c r="D696"/>
      <c r="H696"/>
      <c r="P696"/>
      <c r="V696"/>
    </row>
    <row r="697" spans="2:22" x14ac:dyDescent="0.2">
      <c r="B697"/>
      <c r="D697"/>
      <c r="H697"/>
      <c r="P697"/>
      <c r="V697"/>
    </row>
    <row r="698" spans="2:22" x14ac:dyDescent="0.2">
      <c r="B698"/>
      <c r="D698"/>
      <c r="H698"/>
      <c r="P698"/>
      <c r="V698"/>
    </row>
    <row r="699" spans="2:22" x14ac:dyDescent="0.2">
      <c r="B699"/>
      <c r="D699"/>
      <c r="H699"/>
      <c r="P699"/>
      <c r="V699"/>
    </row>
    <row r="700" spans="2:22" x14ac:dyDescent="0.2">
      <c r="B700"/>
      <c r="D700"/>
      <c r="H700"/>
      <c r="P700"/>
      <c r="V700"/>
    </row>
    <row r="701" spans="2:22" x14ac:dyDescent="0.2">
      <c r="B701"/>
      <c r="D701"/>
      <c r="H701"/>
      <c r="P701"/>
      <c r="V701"/>
    </row>
    <row r="702" spans="2:22" x14ac:dyDescent="0.2">
      <c r="B702"/>
      <c r="D702"/>
      <c r="H702"/>
      <c r="P702"/>
      <c r="V702"/>
    </row>
    <row r="703" spans="2:22" x14ac:dyDescent="0.2">
      <c r="B703"/>
      <c r="D703"/>
      <c r="H703"/>
      <c r="P703"/>
      <c r="V703"/>
    </row>
    <row r="704" spans="2:22" x14ac:dyDescent="0.2">
      <c r="B704"/>
      <c r="D704"/>
      <c r="H704"/>
      <c r="P704"/>
      <c r="V704"/>
    </row>
    <row r="705" spans="2:22" x14ac:dyDescent="0.2">
      <c r="B705"/>
      <c r="D705"/>
      <c r="H705"/>
      <c r="P705"/>
      <c r="V705"/>
    </row>
    <row r="706" spans="2:22" x14ac:dyDescent="0.2">
      <c r="B706"/>
      <c r="D706"/>
      <c r="H706"/>
      <c r="P706"/>
      <c r="V706"/>
    </row>
    <row r="707" spans="2:22" x14ac:dyDescent="0.2">
      <c r="B707"/>
      <c r="D707"/>
      <c r="H707"/>
      <c r="P707"/>
      <c r="V707"/>
    </row>
    <row r="708" spans="2:22" x14ac:dyDescent="0.2">
      <c r="B708"/>
      <c r="D708"/>
      <c r="H708"/>
      <c r="P708"/>
      <c r="V708"/>
    </row>
    <row r="709" spans="2:22" x14ac:dyDescent="0.2">
      <c r="B709"/>
      <c r="D709"/>
      <c r="H709"/>
      <c r="P709"/>
      <c r="V709"/>
    </row>
    <row r="710" spans="2:22" x14ac:dyDescent="0.2">
      <c r="B710"/>
      <c r="D710"/>
      <c r="H710"/>
      <c r="P710"/>
      <c r="V710"/>
    </row>
    <row r="711" spans="2:22" x14ac:dyDescent="0.2">
      <c r="B711"/>
      <c r="D711"/>
      <c r="H711"/>
      <c r="P711"/>
      <c r="V711"/>
    </row>
    <row r="712" spans="2:22" x14ac:dyDescent="0.2">
      <c r="B712"/>
      <c r="D712"/>
      <c r="H712"/>
      <c r="P712"/>
      <c r="V712"/>
    </row>
    <row r="713" spans="2:22" x14ac:dyDescent="0.2">
      <c r="B713"/>
      <c r="D713"/>
      <c r="H713"/>
      <c r="P713"/>
      <c r="V713"/>
    </row>
    <row r="714" spans="2:22" x14ac:dyDescent="0.2">
      <c r="B714"/>
      <c r="D714"/>
      <c r="H714"/>
      <c r="P714"/>
      <c r="V714"/>
    </row>
    <row r="715" spans="2:22" x14ac:dyDescent="0.2">
      <c r="B715"/>
      <c r="D715"/>
      <c r="H715"/>
      <c r="P715"/>
      <c r="V715"/>
    </row>
    <row r="716" spans="2:22" x14ac:dyDescent="0.2">
      <c r="B716"/>
      <c r="D716"/>
      <c r="H716"/>
      <c r="P716"/>
      <c r="V716"/>
    </row>
    <row r="717" spans="2:22" x14ac:dyDescent="0.2">
      <c r="B717"/>
      <c r="D717"/>
      <c r="H717"/>
      <c r="P717"/>
      <c r="V717"/>
    </row>
    <row r="718" spans="2:22" x14ac:dyDescent="0.2">
      <c r="B718"/>
      <c r="D718"/>
      <c r="H718"/>
      <c r="P718"/>
      <c r="V718"/>
    </row>
    <row r="719" spans="2:22" x14ac:dyDescent="0.2">
      <c r="B719"/>
      <c r="D719"/>
      <c r="H719"/>
      <c r="P719"/>
      <c r="V719"/>
    </row>
    <row r="720" spans="2:22" x14ac:dyDescent="0.2">
      <c r="B720"/>
      <c r="D720"/>
      <c r="H720"/>
      <c r="P720"/>
      <c r="V720"/>
    </row>
    <row r="721" spans="2:22" x14ac:dyDescent="0.2">
      <c r="B721"/>
      <c r="D721"/>
      <c r="H721"/>
      <c r="P721"/>
      <c r="V721"/>
    </row>
    <row r="722" spans="2:22" x14ac:dyDescent="0.2">
      <c r="B722"/>
      <c r="D722"/>
      <c r="H722"/>
      <c r="P722"/>
      <c r="V722"/>
    </row>
    <row r="723" spans="2:22" x14ac:dyDescent="0.2">
      <c r="B723"/>
      <c r="D723"/>
      <c r="H723"/>
      <c r="P723"/>
      <c r="V723"/>
    </row>
    <row r="724" spans="2:22" x14ac:dyDescent="0.2">
      <c r="B724"/>
      <c r="D724"/>
      <c r="H724"/>
      <c r="P724"/>
      <c r="V724"/>
    </row>
    <row r="725" spans="2:22" x14ac:dyDescent="0.2">
      <c r="B725"/>
      <c r="D725"/>
      <c r="H725"/>
      <c r="P725"/>
      <c r="V725"/>
    </row>
    <row r="726" spans="2:22" x14ac:dyDescent="0.2">
      <c r="B726"/>
      <c r="D726"/>
      <c r="H726"/>
      <c r="P726"/>
      <c r="V726"/>
    </row>
    <row r="727" spans="2:22" x14ac:dyDescent="0.2">
      <c r="B727"/>
      <c r="D727"/>
      <c r="H727"/>
      <c r="P727"/>
      <c r="V727"/>
    </row>
    <row r="728" spans="2:22" x14ac:dyDescent="0.2">
      <c r="B728"/>
      <c r="D728"/>
      <c r="H728"/>
      <c r="P728"/>
      <c r="V728"/>
    </row>
    <row r="729" spans="2:22" x14ac:dyDescent="0.2">
      <c r="B729"/>
      <c r="D729"/>
      <c r="H729"/>
      <c r="P729"/>
      <c r="V729"/>
    </row>
    <row r="730" spans="2:22" x14ac:dyDescent="0.2">
      <c r="B730"/>
      <c r="D730"/>
      <c r="H730"/>
      <c r="P730"/>
      <c r="V730"/>
    </row>
    <row r="731" spans="2:22" x14ac:dyDescent="0.2">
      <c r="B731"/>
      <c r="D731"/>
      <c r="H731"/>
      <c r="P731"/>
      <c r="V731"/>
    </row>
    <row r="732" spans="2:22" x14ac:dyDescent="0.2">
      <c r="B732"/>
      <c r="D732"/>
      <c r="H732"/>
      <c r="P732"/>
      <c r="V732"/>
    </row>
    <row r="733" spans="2:22" x14ac:dyDescent="0.2">
      <c r="B733"/>
      <c r="D733"/>
      <c r="H733"/>
      <c r="P733"/>
      <c r="V733"/>
    </row>
    <row r="734" spans="2:22" x14ac:dyDescent="0.2">
      <c r="B734"/>
      <c r="D734"/>
      <c r="H734"/>
      <c r="P734"/>
      <c r="V734"/>
    </row>
    <row r="735" spans="2:22" x14ac:dyDescent="0.2">
      <c r="B735"/>
      <c r="D735"/>
      <c r="H735"/>
      <c r="P735"/>
      <c r="V735"/>
    </row>
    <row r="736" spans="2:22" x14ac:dyDescent="0.2">
      <c r="B736"/>
      <c r="D736"/>
      <c r="H736"/>
      <c r="P736"/>
      <c r="V736"/>
    </row>
    <row r="737" spans="2:22" x14ac:dyDescent="0.2">
      <c r="B737"/>
      <c r="D737"/>
      <c r="H737"/>
      <c r="P737"/>
      <c r="V737"/>
    </row>
    <row r="738" spans="2:22" x14ac:dyDescent="0.2">
      <c r="B738"/>
      <c r="D738"/>
      <c r="H738"/>
      <c r="P738"/>
      <c r="V738"/>
    </row>
    <row r="739" spans="2:22" x14ac:dyDescent="0.2">
      <c r="B739"/>
      <c r="D739"/>
      <c r="H739"/>
      <c r="P739"/>
      <c r="V739"/>
    </row>
    <row r="740" spans="2:22" x14ac:dyDescent="0.2">
      <c r="B740"/>
      <c r="D740"/>
      <c r="H740"/>
      <c r="P740"/>
      <c r="V740"/>
    </row>
    <row r="741" spans="2:22" x14ac:dyDescent="0.2">
      <c r="B741"/>
      <c r="D741"/>
      <c r="H741"/>
      <c r="P741"/>
      <c r="V741"/>
    </row>
    <row r="742" spans="2:22" x14ac:dyDescent="0.2">
      <c r="B742"/>
      <c r="D742"/>
      <c r="H742"/>
      <c r="P742"/>
      <c r="V742"/>
    </row>
    <row r="743" spans="2:22" x14ac:dyDescent="0.2">
      <c r="B743"/>
      <c r="D743"/>
      <c r="H743"/>
      <c r="P743"/>
      <c r="V743"/>
    </row>
    <row r="744" spans="2:22" x14ac:dyDescent="0.2">
      <c r="B744"/>
      <c r="D744"/>
      <c r="H744"/>
      <c r="P744"/>
      <c r="V744"/>
    </row>
    <row r="745" spans="2:22" x14ac:dyDescent="0.2">
      <c r="B745"/>
      <c r="D745"/>
      <c r="H745"/>
      <c r="P745"/>
      <c r="V745"/>
    </row>
    <row r="746" spans="2:22" x14ac:dyDescent="0.2">
      <c r="B746"/>
      <c r="D746"/>
      <c r="H746"/>
      <c r="P746"/>
      <c r="V746"/>
    </row>
    <row r="747" spans="2:22" x14ac:dyDescent="0.2">
      <c r="B747"/>
      <c r="D747"/>
      <c r="H747"/>
      <c r="P747"/>
      <c r="V747"/>
    </row>
    <row r="748" spans="2:22" x14ac:dyDescent="0.2">
      <c r="B748"/>
      <c r="D748"/>
      <c r="H748"/>
      <c r="P748"/>
      <c r="V748"/>
    </row>
    <row r="749" spans="2:22" x14ac:dyDescent="0.2">
      <c r="B749"/>
      <c r="D749"/>
      <c r="H749"/>
      <c r="P749"/>
      <c r="V749"/>
    </row>
    <row r="750" spans="2:22" x14ac:dyDescent="0.2">
      <c r="B750"/>
      <c r="D750"/>
      <c r="H750"/>
      <c r="P750"/>
      <c r="V750"/>
    </row>
    <row r="751" spans="2:22" x14ac:dyDescent="0.2">
      <c r="B751"/>
      <c r="D751"/>
      <c r="H751"/>
      <c r="P751"/>
      <c r="V751"/>
    </row>
    <row r="752" spans="2:22" x14ac:dyDescent="0.2">
      <c r="B752"/>
      <c r="D752"/>
      <c r="H752"/>
      <c r="P752"/>
      <c r="V752"/>
    </row>
    <row r="753" spans="2:22" x14ac:dyDescent="0.2">
      <c r="B753"/>
      <c r="D753"/>
      <c r="H753"/>
      <c r="P753"/>
      <c r="V753"/>
    </row>
    <row r="754" spans="2:22" x14ac:dyDescent="0.2">
      <c r="B754"/>
      <c r="D754"/>
      <c r="H754"/>
      <c r="P754"/>
      <c r="V754"/>
    </row>
    <row r="755" spans="2:22" x14ac:dyDescent="0.2">
      <c r="B755"/>
      <c r="D755"/>
      <c r="H755"/>
      <c r="P755"/>
      <c r="V755"/>
    </row>
    <row r="756" spans="2:22" x14ac:dyDescent="0.2">
      <c r="B756"/>
      <c r="D756"/>
      <c r="H756"/>
      <c r="P756"/>
      <c r="V756"/>
    </row>
    <row r="757" spans="2:22" x14ac:dyDescent="0.2">
      <c r="B757"/>
      <c r="D757"/>
      <c r="H757"/>
      <c r="P757"/>
      <c r="V757"/>
    </row>
    <row r="758" spans="2:22" x14ac:dyDescent="0.2">
      <c r="B758"/>
      <c r="D758"/>
      <c r="H758"/>
      <c r="P758"/>
      <c r="V758"/>
    </row>
    <row r="759" spans="2:22" x14ac:dyDescent="0.2">
      <c r="B759"/>
      <c r="D759"/>
      <c r="H759"/>
      <c r="P759"/>
      <c r="V759"/>
    </row>
    <row r="760" spans="2:22" x14ac:dyDescent="0.2">
      <c r="B760"/>
      <c r="D760"/>
      <c r="H760"/>
      <c r="P760"/>
      <c r="V760"/>
    </row>
    <row r="761" spans="2:22" x14ac:dyDescent="0.2">
      <c r="B761"/>
      <c r="D761"/>
      <c r="H761"/>
      <c r="P761"/>
      <c r="V761"/>
    </row>
    <row r="762" spans="2:22" x14ac:dyDescent="0.2">
      <c r="B762"/>
      <c r="D762"/>
      <c r="H762"/>
      <c r="P762"/>
      <c r="V762"/>
    </row>
    <row r="763" spans="2:22" x14ac:dyDescent="0.2">
      <c r="B763"/>
      <c r="D763"/>
      <c r="H763"/>
      <c r="P763"/>
      <c r="V763"/>
    </row>
    <row r="764" spans="2:22" x14ac:dyDescent="0.2">
      <c r="B764"/>
      <c r="D764"/>
      <c r="H764"/>
      <c r="P764"/>
      <c r="V764"/>
    </row>
    <row r="765" spans="2:22" x14ac:dyDescent="0.2">
      <c r="B765"/>
      <c r="D765"/>
      <c r="H765"/>
      <c r="P765"/>
      <c r="V765"/>
    </row>
    <row r="766" spans="2:22" x14ac:dyDescent="0.2">
      <c r="B766"/>
      <c r="D766"/>
      <c r="H766"/>
      <c r="P766"/>
      <c r="V766"/>
    </row>
    <row r="767" spans="2:22" x14ac:dyDescent="0.2">
      <c r="B767"/>
      <c r="D767"/>
      <c r="H767"/>
      <c r="P767"/>
      <c r="V767"/>
    </row>
    <row r="768" spans="2:22" x14ac:dyDescent="0.2">
      <c r="B768"/>
      <c r="D768"/>
      <c r="H768"/>
      <c r="P768"/>
      <c r="V768"/>
    </row>
    <row r="769" spans="2:22" x14ac:dyDescent="0.2">
      <c r="B769"/>
      <c r="D769"/>
      <c r="H769"/>
      <c r="P769"/>
      <c r="V769"/>
    </row>
    <row r="770" spans="2:22" x14ac:dyDescent="0.2">
      <c r="B770"/>
      <c r="D770"/>
      <c r="H770"/>
      <c r="P770"/>
      <c r="V770"/>
    </row>
    <row r="771" spans="2:22" x14ac:dyDescent="0.2">
      <c r="B771"/>
      <c r="D771"/>
      <c r="H771"/>
      <c r="P771"/>
      <c r="V771"/>
    </row>
    <row r="772" spans="2:22" x14ac:dyDescent="0.2">
      <c r="B772"/>
      <c r="D772"/>
      <c r="H772"/>
      <c r="P772"/>
      <c r="V772"/>
    </row>
    <row r="773" spans="2:22" x14ac:dyDescent="0.2">
      <c r="B773"/>
      <c r="D773"/>
      <c r="H773"/>
      <c r="P773"/>
      <c r="V773"/>
    </row>
    <row r="774" spans="2:22" x14ac:dyDescent="0.2">
      <c r="B774"/>
      <c r="D774"/>
      <c r="H774"/>
      <c r="P774"/>
      <c r="V774"/>
    </row>
    <row r="775" spans="2:22" x14ac:dyDescent="0.2">
      <c r="B775"/>
      <c r="D775"/>
      <c r="H775"/>
      <c r="P775"/>
      <c r="V775"/>
    </row>
    <row r="776" spans="2:22" x14ac:dyDescent="0.2">
      <c r="B776"/>
      <c r="D776"/>
      <c r="H776"/>
      <c r="P776"/>
      <c r="V776"/>
    </row>
    <row r="777" spans="2:22" x14ac:dyDescent="0.2">
      <c r="B777"/>
      <c r="D777"/>
      <c r="H777"/>
      <c r="P777"/>
      <c r="V777"/>
    </row>
    <row r="778" spans="2:22" x14ac:dyDescent="0.2">
      <c r="B778"/>
      <c r="D778"/>
      <c r="H778"/>
      <c r="P778"/>
      <c r="V778"/>
    </row>
    <row r="779" spans="2:22" x14ac:dyDescent="0.2">
      <c r="B779"/>
      <c r="D779"/>
      <c r="H779"/>
      <c r="P779"/>
      <c r="V779"/>
    </row>
    <row r="780" spans="2:22" x14ac:dyDescent="0.2">
      <c r="B780"/>
      <c r="D780"/>
      <c r="H780"/>
      <c r="P780"/>
      <c r="V780"/>
    </row>
    <row r="781" spans="2:22" x14ac:dyDescent="0.2">
      <c r="B781"/>
      <c r="D781"/>
      <c r="H781"/>
      <c r="P781"/>
      <c r="V781"/>
    </row>
    <row r="782" spans="2:22" x14ac:dyDescent="0.2">
      <c r="B782"/>
      <c r="D782"/>
      <c r="H782"/>
      <c r="P782"/>
      <c r="V782"/>
    </row>
    <row r="783" spans="2:22" x14ac:dyDescent="0.2">
      <c r="B783"/>
      <c r="D783"/>
      <c r="H783"/>
      <c r="P783"/>
      <c r="V783"/>
    </row>
    <row r="784" spans="2:22" x14ac:dyDescent="0.2">
      <c r="B784"/>
      <c r="D784"/>
      <c r="H784"/>
      <c r="P784"/>
      <c r="V784"/>
    </row>
    <row r="785" spans="2:22" x14ac:dyDescent="0.2">
      <c r="B785"/>
      <c r="D785"/>
      <c r="H785"/>
      <c r="P785"/>
      <c r="V785"/>
    </row>
    <row r="786" spans="2:22" x14ac:dyDescent="0.2">
      <c r="B786"/>
      <c r="D786"/>
      <c r="H786"/>
      <c r="P786"/>
      <c r="V786"/>
    </row>
    <row r="787" spans="2:22" x14ac:dyDescent="0.2">
      <c r="B787"/>
      <c r="D787"/>
      <c r="H787"/>
      <c r="P787"/>
      <c r="V787"/>
    </row>
    <row r="788" spans="2:22" x14ac:dyDescent="0.2">
      <c r="B788"/>
      <c r="D788"/>
      <c r="H788"/>
      <c r="P788"/>
      <c r="V788"/>
    </row>
    <row r="789" spans="2:22" x14ac:dyDescent="0.2">
      <c r="B789"/>
      <c r="D789"/>
      <c r="H789"/>
      <c r="P789"/>
      <c r="V789"/>
    </row>
    <row r="790" spans="2:22" x14ac:dyDescent="0.2">
      <c r="B790"/>
      <c r="D790"/>
      <c r="H790"/>
      <c r="P790"/>
      <c r="V790"/>
    </row>
    <row r="791" spans="2:22" x14ac:dyDescent="0.2">
      <c r="B791"/>
      <c r="D791"/>
      <c r="H791"/>
      <c r="P791"/>
      <c r="V791"/>
    </row>
    <row r="792" spans="2:22" x14ac:dyDescent="0.2">
      <c r="B792"/>
      <c r="D792"/>
      <c r="H792"/>
      <c r="P792"/>
      <c r="V792"/>
    </row>
    <row r="793" spans="2:22" x14ac:dyDescent="0.2">
      <c r="B793"/>
      <c r="D793"/>
      <c r="H793"/>
      <c r="P793"/>
      <c r="V793"/>
    </row>
    <row r="794" spans="2:22" x14ac:dyDescent="0.2">
      <c r="B794"/>
      <c r="D794"/>
      <c r="H794"/>
      <c r="P794"/>
      <c r="V794"/>
    </row>
    <row r="795" spans="2:22" x14ac:dyDescent="0.2">
      <c r="B795"/>
      <c r="D795"/>
      <c r="H795"/>
      <c r="P795"/>
      <c r="V795"/>
    </row>
    <row r="796" spans="2:22" x14ac:dyDescent="0.2">
      <c r="B796"/>
      <c r="D796"/>
      <c r="H796"/>
      <c r="P796"/>
      <c r="V796"/>
    </row>
    <row r="797" spans="2:22" x14ac:dyDescent="0.2">
      <c r="B797"/>
      <c r="D797"/>
      <c r="H797"/>
      <c r="P797"/>
      <c r="V797"/>
    </row>
    <row r="798" spans="2:22" x14ac:dyDescent="0.2">
      <c r="B798"/>
      <c r="D798"/>
      <c r="H798"/>
      <c r="P798"/>
      <c r="V798"/>
    </row>
    <row r="799" spans="2:22" x14ac:dyDescent="0.2">
      <c r="B799"/>
      <c r="D799"/>
      <c r="H799"/>
      <c r="P799"/>
      <c r="V799"/>
    </row>
    <row r="800" spans="2:22" x14ac:dyDescent="0.2">
      <c r="B800"/>
      <c r="D800"/>
      <c r="H800"/>
      <c r="P800"/>
      <c r="V800"/>
    </row>
    <row r="801" spans="2:22" x14ac:dyDescent="0.2">
      <c r="B801"/>
      <c r="D801"/>
      <c r="H801"/>
      <c r="P801"/>
      <c r="V801"/>
    </row>
    <row r="802" spans="2:22" x14ac:dyDescent="0.2">
      <c r="B802"/>
      <c r="D802"/>
      <c r="H802"/>
      <c r="P802"/>
      <c r="V802"/>
    </row>
    <row r="803" spans="2:22" x14ac:dyDescent="0.2">
      <c r="B803"/>
      <c r="D803"/>
      <c r="H803"/>
      <c r="P803"/>
      <c r="V803"/>
    </row>
    <row r="804" spans="2:22" x14ac:dyDescent="0.2">
      <c r="B804"/>
      <c r="D804"/>
      <c r="H804"/>
      <c r="P804"/>
      <c r="V804"/>
    </row>
    <row r="805" spans="2:22" x14ac:dyDescent="0.2">
      <c r="B805"/>
      <c r="D805"/>
      <c r="H805"/>
      <c r="P805"/>
      <c r="V805"/>
    </row>
    <row r="806" spans="2:22" x14ac:dyDescent="0.2">
      <c r="B806"/>
      <c r="D806"/>
      <c r="H806"/>
      <c r="P806"/>
      <c r="V806"/>
    </row>
    <row r="807" spans="2:22" x14ac:dyDescent="0.2">
      <c r="B807"/>
      <c r="D807"/>
      <c r="H807"/>
      <c r="P807"/>
      <c r="V807"/>
    </row>
    <row r="808" spans="2:22" x14ac:dyDescent="0.2">
      <c r="B808"/>
      <c r="D808"/>
      <c r="H808"/>
      <c r="P808"/>
      <c r="V808"/>
    </row>
    <row r="809" spans="2:22" x14ac:dyDescent="0.2">
      <c r="B809"/>
      <c r="D809"/>
      <c r="H809"/>
      <c r="P809"/>
      <c r="V809"/>
    </row>
    <row r="810" spans="2:22" x14ac:dyDescent="0.2">
      <c r="B810"/>
      <c r="D810"/>
      <c r="H810"/>
      <c r="P810"/>
      <c r="V810"/>
    </row>
    <row r="811" spans="2:22" x14ac:dyDescent="0.2">
      <c r="B811"/>
      <c r="D811"/>
      <c r="H811"/>
      <c r="P811"/>
      <c r="V811"/>
    </row>
    <row r="812" spans="2:22" x14ac:dyDescent="0.2">
      <c r="B812"/>
      <c r="D812"/>
      <c r="H812"/>
      <c r="P812"/>
      <c r="V812"/>
    </row>
    <row r="813" spans="2:22" x14ac:dyDescent="0.2">
      <c r="B813"/>
      <c r="D813"/>
      <c r="H813"/>
      <c r="P813"/>
      <c r="V813"/>
    </row>
    <row r="814" spans="2:22" x14ac:dyDescent="0.2">
      <c r="B814"/>
      <c r="D814"/>
      <c r="H814"/>
      <c r="P814"/>
      <c r="V814"/>
    </row>
    <row r="815" spans="2:22" x14ac:dyDescent="0.2">
      <c r="B815"/>
      <c r="D815"/>
      <c r="H815"/>
      <c r="P815"/>
      <c r="V815"/>
    </row>
    <row r="816" spans="2:22" x14ac:dyDescent="0.2">
      <c r="B816"/>
      <c r="D816"/>
      <c r="H816"/>
      <c r="P816"/>
      <c r="V816"/>
    </row>
    <row r="817" spans="2:22" x14ac:dyDescent="0.2">
      <c r="B817"/>
      <c r="D817"/>
      <c r="H817"/>
      <c r="P817"/>
      <c r="V817"/>
    </row>
    <row r="818" spans="2:22" x14ac:dyDescent="0.2">
      <c r="B818"/>
      <c r="D818"/>
      <c r="H818"/>
      <c r="P818"/>
      <c r="V818"/>
    </row>
    <row r="819" spans="2:22" x14ac:dyDescent="0.2">
      <c r="B819"/>
      <c r="D819"/>
      <c r="H819"/>
      <c r="P819"/>
      <c r="V819"/>
    </row>
    <row r="820" spans="2:22" x14ac:dyDescent="0.2">
      <c r="B820"/>
      <c r="D820"/>
      <c r="H820"/>
      <c r="P820"/>
      <c r="V820"/>
    </row>
    <row r="821" spans="2:22" x14ac:dyDescent="0.2">
      <c r="B821"/>
      <c r="D821"/>
      <c r="H821"/>
      <c r="P821"/>
      <c r="V821"/>
    </row>
    <row r="822" spans="2:22" x14ac:dyDescent="0.2">
      <c r="B822"/>
      <c r="D822"/>
      <c r="H822"/>
      <c r="P822"/>
      <c r="V822"/>
    </row>
    <row r="823" spans="2:22" x14ac:dyDescent="0.2">
      <c r="B823"/>
      <c r="D823"/>
      <c r="H823"/>
      <c r="P823"/>
      <c r="V823"/>
    </row>
    <row r="824" spans="2:22" x14ac:dyDescent="0.2">
      <c r="B824"/>
      <c r="D824"/>
      <c r="H824"/>
      <c r="P824"/>
      <c r="V824"/>
    </row>
    <row r="825" spans="2:22" x14ac:dyDescent="0.2">
      <c r="B825"/>
      <c r="D825"/>
      <c r="H825"/>
      <c r="P825"/>
      <c r="V825"/>
    </row>
    <row r="826" spans="2:22" x14ac:dyDescent="0.2">
      <c r="B826"/>
      <c r="D826"/>
      <c r="H826"/>
      <c r="P826"/>
      <c r="V826"/>
    </row>
    <row r="827" spans="2:22" x14ac:dyDescent="0.2">
      <c r="B827"/>
      <c r="D827"/>
      <c r="H827"/>
      <c r="P827"/>
      <c r="V827"/>
    </row>
    <row r="828" spans="2:22" x14ac:dyDescent="0.2">
      <c r="B828"/>
      <c r="D828"/>
      <c r="H828"/>
      <c r="P828"/>
      <c r="V828"/>
    </row>
    <row r="829" spans="2:22" x14ac:dyDescent="0.2">
      <c r="B829"/>
      <c r="D829"/>
      <c r="H829"/>
      <c r="P829"/>
      <c r="V829"/>
    </row>
    <row r="830" spans="2:22" x14ac:dyDescent="0.2">
      <c r="B830"/>
      <c r="D830"/>
      <c r="H830"/>
      <c r="P830"/>
      <c r="V830"/>
    </row>
    <row r="831" spans="2:22" x14ac:dyDescent="0.2">
      <c r="B831"/>
      <c r="D831"/>
      <c r="H831"/>
      <c r="P831"/>
      <c r="V831"/>
    </row>
    <row r="832" spans="2:22" x14ac:dyDescent="0.2">
      <c r="B832"/>
      <c r="D832"/>
      <c r="H832"/>
      <c r="P832"/>
      <c r="V832"/>
    </row>
    <row r="833" spans="2:22" x14ac:dyDescent="0.2">
      <c r="B833"/>
      <c r="D833"/>
      <c r="H833"/>
      <c r="P833"/>
      <c r="V833"/>
    </row>
    <row r="834" spans="2:22" x14ac:dyDescent="0.2">
      <c r="B834"/>
      <c r="D834"/>
      <c r="H834"/>
      <c r="P834"/>
      <c r="V834"/>
    </row>
    <row r="835" spans="2:22" x14ac:dyDescent="0.2">
      <c r="B835"/>
      <c r="D835"/>
      <c r="H835"/>
      <c r="P835"/>
      <c r="V835"/>
    </row>
    <row r="836" spans="2:22" x14ac:dyDescent="0.2">
      <c r="B836"/>
      <c r="D836"/>
      <c r="H836"/>
      <c r="P836"/>
      <c r="V836"/>
    </row>
    <row r="837" spans="2:22" x14ac:dyDescent="0.2">
      <c r="B837"/>
      <c r="D837"/>
      <c r="H837"/>
      <c r="P837"/>
      <c r="V837"/>
    </row>
    <row r="838" spans="2:22" x14ac:dyDescent="0.2">
      <c r="B838"/>
      <c r="D838"/>
      <c r="H838"/>
      <c r="P838"/>
      <c r="V838"/>
    </row>
    <row r="839" spans="2:22" x14ac:dyDescent="0.2">
      <c r="B839"/>
      <c r="D839"/>
      <c r="H839"/>
      <c r="P839"/>
      <c r="V839"/>
    </row>
    <row r="840" spans="2:22" x14ac:dyDescent="0.2">
      <c r="B840"/>
      <c r="D840"/>
      <c r="H840"/>
      <c r="P840"/>
      <c r="V840"/>
    </row>
    <row r="841" spans="2:22" x14ac:dyDescent="0.2">
      <c r="B841"/>
      <c r="D841"/>
      <c r="H841"/>
      <c r="P841"/>
      <c r="V841"/>
    </row>
    <row r="842" spans="2:22" x14ac:dyDescent="0.2">
      <c r="B842"/>
      <c r="D842"/>
      <c r="H842"/>
      <c r="P842"/>
      <c r="V842"/>
    </row>
    <row r="843" spans="2:22" x14ac:dyDescent="0.2">
      <c r="B843"/>
      <c r="D843"/>
      <c r="H843"/>
      <c r="P843"/>
      <c r="V843"/>
    </row>
    <row r="844" spans="2:22" x14ac:dyDescent="0.2">
      <c r="B844"/>
      <c r="D844"/>
      <c r="H844"/>
      <c r="P844"/>
      <c r="V844"/>
    </row>
    <row r="845" spans="2:22" x14ac:dyDescent="0.2">
      <c r="B845"/>
      <c r="D845"/>
      <c r="H845"/>
      <c r="P845"/>
      <c r="V845"/>
    </row>
  </sheetData>
  <autoFilter ref="A2:X584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2"/>
  <sheetViews>
    <sheetView topLeftCell="B1" workbookViewId="0">
      <selection activeCell="B1" sqref="B1"/>
    </sheetView>
  </sheetViews>
  <sheetFormatPr defaultRowHeight="12.75" x14ac:dyDescent="0.2"/>
  <cols>
    <col min="1" max="1" width="0" hidden="1" customWidth="1"/>
    <col min="11" max="11" width="29.140625" customWidth="1"/>
  </cols>
  <sheetData>
    <row r="1" spans="1:23" x14ac:dyDescent="0.2">
      <c r="A1" t="s">
        <v>224</v>
      </c>
      <c r="B1" s="3" t="s">
        <v>118</v>
      </c>
      <c r="C1" s="2" t="s">
        <v>64</v>
      </c>
      <c r="D1" s="3" t="s">
        <v>102</v>
      </c>
      <c r="E1" s="2" t="s">
        <v>10</v>
      </c>
      <c r="F1" s="2" t="s">
        <v>88</v>
      </c>
      <c r="G1" s="2" t="s">
        <v>9</v>
      </c>
      <c r="H1" s="3" t="s">
        <v>193</v>
      </c>
      <c r="I1" s="2" t="s">
        <v>90</v>
      </c>
      <c r="J1" s="2" t="s">
        <v>137</v>
      </c>
      <c r="K1" s="2" t="s">
        <v>33</v>
      </c>
      <c r="L1" s="2" t="s">
        <v>77</v>
      </c>
      <c r="M1" s="2" t="s">
        <v>157</v>
      </c>
      <c r="N1" s="3" t="s">
        <v>194</v>
      </c>
      <c r="O1" s="2" t="s">
        <v>76</v>
      </c>
      <c r="P1" s="3" t="s">
        <v>181</v>
      </c>
      <c r="Q1" s="2" t="s">
        <v>15</v>
      </c>
      <c r="R1" s="2" t="s">
        <v>54</v>
      </c>
      <c r="S1" s="2" t="s">
        <v>20</v>
      </c>
      <c r="T1" s="2" t="s">
        <v>51</v>
      </c>
      <c r="U1" s="2" t="s">
        <v>125</v>
      </c>
      <c r="V1" s="3" t="s">
        <v>217</v>
      </c>
      <c r="W1" s="2" t="s">
        <v>127</v>
      </c>
    </row>
    <row r="2" spans="1:23" x14ac:dyDescent="0.2">
      <c r="A2" t="str">
        <f t="shared" ref="A2:A65" si="0">CONCATENATE(B2,H2)</f>
        <v>2000033235</v>
      </c>
      <c r="B2" s="4">
        <v>200003</v>
      </c>
      <c r="C2" t="s">
        <v>115</v>
      </c>
      <c r="D2" s="4">
        <v>2015</v>
      </c>
      <c r="E2" t="s">
        <v>198</v>
      </c>
      <c r="F2" t="s">
        <v>113</v>
      </c>
      <c r="G2" t="s">
        <v>50</v>
      </c>
      <c r="H2" s="4">
        <v>3235</v>
      </c>
      <c r="I2" t="s">
        <v>209</v>
      </c>
      <c r="J2" t="s">
        <v>18</v>
      </c>
      <c r="K2" t="s">
        <v>81</v>
      </c>
      <c r="L2" t="s">
        <v>130</v>
      </c>
      <c r="M2" s="1">
        <v>49</v>
      </c>
      <c r="N2" s="4"/>
      <c r="O2" t="s">
        <v>40</v>
      </c>
      <c r="P2" s="4"/>
      <c r="S2" s="1">
        <v>11.394500000000001</v>
      </c>
      <c r="T2" s="1">
        <v>1</v>
      </c>
      <c r="U2" s="1">
        <v>2</v>
      </c>
      <c r="V2" s="4"/>
      <c r="W2" t="s">
        <v>205</v>
      </c>
    </row>
    <row r="3" spans="1:23" x14ac:dyDescent="0.2">
      <c r="A3" t="str">
        <f t="shared" si="0"/>
        <v>2000033541</v>
      </c>
      <c r="B3" s="4">
        <v>200003</v>
      </c>
      <c r="C3" t="s">
        <v>115</v>
      </c>
      <c r="D3" s="4">
        <v>2015</v>
      </c>
      <c r="E3" t="s">
        <v>198</v>
      </c>
      <c r="F3" t="s">
        <v>113</v>
      </c>
      <c r="G3" t="s">
        <v>50</v>
      </c>
      <c r="H3" s="4">
        <v>3541</v>
      </c>
      <c r="I3" t="s">
        <v>209</v>
      </c>
      <c r="J3" t="s">
        <v>53</v>
      </c>
      <c r="K3" t="s">
        <v>24</v>
      </c>
      <c r="L3" t="s">
        <v>130</v>
      </c>
      <c r="N3" s="4"/>
      <c r="O3" t="s">
        <v>168</v>
      </c>
      <c r="P3" s="4"/>
      <c r="S3" s="1">
        <v>11.394500000000001</v>
      </c>
      <c r="T3" s="1">
        <v>1</v>
      </c>
      <c r="U3" s="1">
        <v>2</v>
      </c>
      <c r="V3" s="4"/>
      <c r="W3" t="s">
        <v>205</v>
      </c>
    </row>
    <row r="4" spans="1:23" x14ac:dyDescent="0.2">
      <c r="A4" t="str">
        <f t="shared" si="0"/>
        <v>2000033536</v>
      </c>
      <c r="B4" s="4">
        <v>200003</v>
      </c>
      <c r="C4" t="s">
        <v>115</v>
      </c>
      <c r="D4" s="4">
        <v>2015</v>
      </c>
      <c r="E4" t="s">
        <v>198</v>
      </c>
      <c r="F4" t="s">
        <v>113</v>
      </c>
      <c r="G4" t="s">
        <v>50</v>
      </c>
      <c r="H4" s="4">
        <v>3536</v>
      </c>
      <c r="I4" t="s">
        <v>209</v>
      </c>
      <c r="J4" t="s">
        <v>5</v>
      </c>
      <c r="K4" t="s">
        <v>162</v>
      </c>
      <c r="L4" t="s">
        <v>130</v>
      </c>
      <c r="M4" s="1">
        <v>0</v>
      </c>
      <c r="N4" s="4"/>
      <c r="O4" t="s">
        <v>168</v>
      </c>
      <c r="P4" s="4"/>
      <c r="S4" s="1">
        <v>11.394500000000001</v>
      </c>
      <c r="T4" s="1">
        <v>1</v>
      </c>
      <c r="U4" s="1">
        <v>2</v>
      </c>
      <c r="V4" s="4"/>
      <c r="W4" t="s">
        <v>205</v>
      </c>
    </row>
    <row r="5" spans="1:23" x14ac:dyDescent="0.2">
      <c r="A5" t="str">
        <f t="shared" si="0"/>
        <v>2000033533</v>
      </c>
      <c r="B5" s="4">
        <v>200003</v>
      </c>
      <c r="C5" t="s">
        <v>115</v>
      </c>
      <c r="D5" s="4">
        <v>2015</v>
      </c>
      <c r="E5" t="s">
        <v>198</v>
      </c>
      <c r="F5" t="s">
        <v>113</v>
      </c>
      <c r="G5" t="s">
        <v>50</v>
      </c>
      <c r="H5" s="4">
        <v>3533</v>
      </c>
      <c r="I5" t="s">
        <v>209</v>
      </c>
      <c r="J5" t="s">
        <v>38</v>
      </c>
      <c r="K5" t="s">
        <v>14</v>
      </c>
      <c r="L5" t="s">
        <v>130</v>
      </c>
      <c r="N5" s="4"/>
      <c r="O5" t="s">
        <v>168</v>
      </c>
      <c r="P5" s="4"/>
      <c r="S5" s="1">
        <v>11.394500000000001</v>
      </c>
      <c r="T5" s="1">
        <v>1</v>
      </c>
      <c r="U5" s="1">
        <v>2</v>
      </c>
      <c r="V5" s="4"/>
      <c r="W5" t="s">
        <v>205</v>
      </c>
    </row>
    <row r="6" spans="1:23" x14ac:dyDescent="0.2">
      <c r="A6" t="str">
        <f t="shared" si="0"/>
        <v>2000033473</v>
      </c>
      <c r="B6" s="4">
        <v>200003</v>
      </c>
      <c r="C6" t="s">
        <v>115</v>
      </c>
      <c r="D6" s="4">
        <v>2015</v>
      </c>
      <c r="E6" t="s">
        <v>198</v>
      </c>
      <c r="F6" t="s">
        <v>113</v>
      </c>
      <c r="G6" t="s">
        <v>50</v>
      </c>
      <c r="H6" s="4">
        <v>3473</v>
      </c>
      <c r="I6" t="s">
        <v>209</v>
      </c>
      <c r="J6" t="s">
        <v>221</v>
      </c>
      <c r="K6" t="s">
        <v>114</v>
      </c>
      <c r="L6" t="s">
        <v>130</v>
      </c>
      <c r="M6" s="1">
        <v>49</v>
      </c>
      <c r="N6" s="4"/>
      <c r="O6" t="s">
        <v>40</v>
      </c>
      <c r="P6" s="4"/>
      <c r="S6" s="1">
        <v>11.394500000000001</v>
      </c>
      <c r="T6" s="1">
        <v>1</v>
      </c>
      <c r="U6" s="1">
        <v>2</v>
      </c>
      <c r="V6" s="4"/>
      <c r="W6" t="s">
        <v>205</v>
      </c>
    </row>
    <row r="7" spans="1:23" x14ac:dyDescent="0.2">
      <c r="A7" t="str">
        <f t="shared" si="0"/>
        <v>2000063235</v>
      </c>
      <c r="B7" s="4">
        <v>200006</v>
      </c>
      <c r="C7" t="s">
        <v>150</v>
      </c>
      <c r="D7" s="4">
        <v>2015</v>
      </c>
      <c r="E7" t="s">
        <v>198</v>
      </c>
      <c r="F7" t="s">
        <v>113</v>
      </c>
      <c r="G7" t="s">
        <v>50</v>
      </c>
      <c r="H7" s="4">
        <v>3235</v>
      </c>
      <c r="I7" t="s">
        <v>209</v>
      </c>
      <c r="J7" t="s">
        <v>18</v>
      </c>
      <c r="K7" t="s">
        <v>81</v>
      </c>
      <c r="L7" t="s">
        <v>63</v>
      </c>
      <c r="M7" s="1">
        <v>95</v>
      </c>
      <c r="N7" s="4"/>
      <c r="O7" t="s">
        <v>40</v>
      </c>
      <c r="P7" s="4"/>
      <c r="S7" s="1">
        <v>7.8939000000000004</v>
      </c>
      <c r="T7" s="1">
        <v>2</v>
      </c>
      <c r="U7" s="1">
        <v>2</v>
      </c>
      <c r="V7" s="4"/>
      <c r="W7" t="s">
        <v>205</v>
      </c>
    </row>
    <row r="8" spans="1:23" x14ac:dyDescent="0.2">
      <c r="A8" t="str">
        <f t="shared" si="0"/>
        <v>2000063541</v>
      </c>
      <c r="B8" s="4">
        <v>200006</v>
      </c>
      <c r="C8" t="s">
        <v>150</v>
      </c>
      <c r="D8" s="4">
        <v>2015</v>
      </c>
      <c r="E8" t="s">
        <v>198</v>
      </c>
      <c r="F8" t="s">
        <v>113</v>
      </c>
      <c r="G8" t="s">
        <v>50</v>
      </c>
      <c r="H8" s="4">
        <v>3541</v>
      </c>
      <c r="I8" t="s">
        <v>209</v>
      </c>
      <c r="J8" t="s">
        <v>53</v>
      </c>
      <c r="K8" t="s">
        <v>24</v>
      </c>
      <c r="L8" t="s">
        <v>130</v>
      </c>
      <c r="N8" s="4"/>
      <c r="O8" t="s">
        <v>168</v>
      </c>
      <c r="P8" s="4"/>
      <c r="S8" s="1">
        <v>7.8939000000000004</v>
      </c>
      <c r="T8" s="1">
        <v>1</v>
      </c>
      <c r="U8" s="1">
        <v>2</v>
      </c>
      <c r="V8" s="4"/>
      <c r="W8" t="s">
        <v>205</v>
      </c>
    </row>
    <row r="9" spans="1:23" x14ac:dyDescent="0.2">
      <c r="A9" t="str">
        <f t="shared" si="0"/>
        <v>2000063536</v>
      </c>
      <c r="B9" s="4">
        <v>200006</v>
      </c>
      <c r="C9" t="s">
        <v>150</v>
      </c>
      <c r="D9" s="4">
        <v>2015</v>
      </c>
      <c r="E9" t="s">
        <v>198</v>
      </c>
      <c r="F9" t="s">
        <v>113</v>
      </c>
      <c r="G9" t="s">
        <v>50</v>
      </c>
      <c r="H9" s="4">
        <v>3536</v>
      </c>
      <c r="I9" t="s">
        <v>209</v>
      </c>
      <c r="J9" t="s">
        <v>5</v>
      </c>
      <c r="K9" t="s">
        <v>162</v>
      </c>
      <c r="L9" t="s">
        <v>130</v>
      </c>
      <c r="M9" s="1">
        <v>0</v>
      </c>
      <c r="N9" s="4"/>
      <c r="O9" t="s">
        <v>168</v>
      </c>
      <c r="P9" s="4"/>
      <c r="S9" s="1">
        <v>7.8939000000000004</v>
      </c>
      <c r="T9" s="1">
        <v>1</v>
      </c>
      <c r="U9" s="1">
        <v>2</v>
      </c>
      <c r="V9" s="4"/>
      <c r="W9" t="s">
        <v>205</v>
      </c>
    </row>
    <row r="10" spans="1:23" x14ac:dyDescent="0.2">
      <c r="A10" t="str">
        <f t="shared" si="0"/>
        <v>2000063473</v>
      </c>
      <c r="B10" s="4">
        <v>200006</v>
      </c>
      <c r="C10" t="s">
        <v>150</v>
      </c>
      <c r="D10" s="4">
        <v>2015</v>
      </c>
      <c r="E10" t="s">
        <v>198</v>
      </c>
      <c r="F10" t="s">
        <v>113</v>
      </c>
      <c r="G10" t="s">
        <v>50</v>
      </c>
      <c r="H10" s="4">
        <v>3473</v>
      </c>
      <c r="I10" t="s">
        <v>209</v>
      </c>
      <c r="J10" t="s">
        <v>221</v>
      </c>
      <c r="K10" t="s">
        <v>114</v>
      </c>
      <c r="L10" t="s">
        <v>130</v>
      </c>
      <c r="M10" s="1">
        <v>49</v>
      </c>
      <c r="N10" s="4"/>
      <c r="O10" t="s">
        <v>40</v>
      </c>
      <c r="P10" s="4"/>
      <c r="S10" s="1">
        <v>7.8939000000000004</v>
      </c>
      <c r="T10" s="1">
        <v>1</v>
      </c>
      <c r="U10" s="1">
        <v>2</v>
      </c>
      <c r="V10" s="4"/>
      <c r="W10" t="s">
        <v>205</v>
      </c>
    </row>
    <row r="11" spans="1:23" x14ac:dyDescent="0.2">
      <c r="A11" t="str">
        <f t="shared" si="0"/>
        <v>2000063480</v>
      </c>
      <c r="B11" s="4">
        <v>200006</v>
      </c>
      <c r="C11" t="s">
        <v>150</v>
      </c>
      <c r="D11" s="4">
        <v>2015</v>
      </c>
      <c r="E11" t="s">
        <v>198</v>
      </c>
      <c r="F11" t="s">
        <v>113</v>
      </c>
      <c r="G11" t="s">
        <v>50</v>
      </c>
      <c r="H11" s="4">
        <v>3480</v>
      </c>
      <c r="I11" t="s">
        <v>209</v>
      </c>
      <c r="J11" t="s">
        <v>82</v>
      </c>
      <c r="K11" t="s">
        <v>214</v>
      </c>
      <c r="L11" t="s">
        <v>63</v>
      </c>
      <c r="M11" s="1">
        <v>95</v>
      </c>
      <c r="N11" s="4"/>
      <c r="O11" t="s">
        <v>40</v>
      </c>
      <c r="P11" s="4"/>
      <c r="S11" s="1">
        <v>7.8939000000000004</v>
      </c>
      <c r="T11" s="1">
        <v>2</v>
      </c>
      <c r="U11" s="1">
        <v>2</v>
      </c>
      <c r="V11" s="4"/>
      <c r="W11" t="s">
        <v>205</v>
      </c>
    </row>
    <row r="12" spans="1:23" x14ac:dyDescent="0.2">
      <c r="A12" t="str">
        <f t="shared" si="0"/>
        <v>2000073235</v>
      </c>
      <c r="B12" s="4">
        <v>200007</v>
      </c>
      <c r="C12" t="s">
        <v>22</v>
      </c>
      <c r="D12" s="4">
        <v>2015</v>
      </c>
      <c r="E12" t="s">
        <v>198</v>
      </c>
      <c r="F12" t="s">
        <v>113</v>
      </c>
      <c r="G12" t="s">
        <v>50</v>
      </c>
      <c r="H12" s="4">
        <v>3235</v>
      </c>
      <c r="I12" t="s">
        <v>209</v>
      </c>
      <c r="J12" t="s">
        <v>18</v>
      </c>
      <c r="K12" t="s">
        <v>81</v>
      </c>
      <c r="L12" t="s">
        <v>130</v>
      </c>
      <c r="M12" s="1">
        <v>49</v>
      </c>
      <c r="N12" s="4"/>
      <c r="O12" t="s">
        <v>40</v>
      </c>
      <c r="P12" s="4"/>
      <c r="S12" s="1">
        <v>3.1589999999999998</v>
      </c>
      <c r="T12" s="1">
        <v>1</v>
      </c>
      <c r="U12" s="1">
        <v>2</v>
      </c>
      <c r="V12" s="4"/>
      <c r="W12" t="s">
        <v>205</v>
      </c>
    </row>
    <row r="13" spans="1:23" x14ac:dyDescent="0.2">
      <c r="A13" t="str">
        <f t="shared" si="0"/>
        <v>2000073541</v>
      </c>
      <c r="B13" s="4">
        <v>200007</v>
      </c>
      <c r="C13" t="s">
        <v>22</v>
      </c>
      <c r="D13" s="4">
        <v>2015</v>
      </c>
      <c r="E13" t="s">
        <v>198</v>
      </c>
      <c r="F13" t="s">
        <v>113</v>
      </c>
      <c r="G13" t="s">
        <v>50</v>
      </c>
      <c r="H13" s="4">
        <v>3541</v>
      </c>
      <c r="I13" t="s">
        <v>209</v>
      </c>
      <c r="J13" t="s">
        <v>53</v>
      </c>
      <c r="K13" t="s">
        <v>24</v>
      </c>
      <c r="L13" t="s">
        <v>130</v>
      </c>
      <c r="N13" s="4"/>
      <c r="O13" t="s">
        <v>168</v>
      </c>
      <c r="P13" s="4"/>
      <c r="S13" s="1">
        <v>3.1589999999999998</v>
      </c>
      <c r="T13" s="1">
        <v>1</v>
      </c>
      <c r="U13" s="1">
        <v>2</v>
      </c>
      <c r="V13" s="4"/>
      <c r="W13" t="s">
        <v>205</v>
      </c>
    </row>
    <row r="14" spans="1:23" x14ac:dyDescent="0.2">
      <c r="A14" t="str">
        <f t="shared" si="0"/>
        <v>2000073536</v>
      </c>
      <c r="B14" s="4">
        <v>200007</v>
      </c>
      <c r="C14" t="s">
        <v>22</v>
      </c>
      <c r="D14" s="4">
        <v>2015</v>
      </c>
      <c r="E14" t="s">
        <v>198</v>
      </c>
      <c r="F14" t="s">
        <v>113</v>
      </c>
      <c r="G14" t="s">
        <v>50</v>
      </c>
      <c r="H14" s="4">
        <v>3536</v>
      </c>
      <c r="I14" t="s">
        <v>209</v>
      </c>
      <c r="J14" t="s">
        <v>5</v>
      </c>
      <c r="K14" t="s">
        <v>162</v>
      </c>
      <c r="L14" t="s">
        <v>130</v>
      </c>
      <c r="M14" s="1">
        <v>0</v>
      </c>
      <c r="N14" s="4"/>
      <c r="O14" t="s">
        <v>168</v>
      </c>
      <c r="P14" s="4"/>
      <c r="S14" s="1">
        <v>3.1589999999999998</v>
      </c>
      <c r="T14" s="1">
        <v>1</v>
      </c>
      <c r="U14" s="1">
        <v>2</v>
      </c>
      <c r="V14" s="4"/>
      <c r="W14" t="s">
        <v>205</v>
      </c>
    </row>
    <row r="15" spans="1:23" x14ac:dyDescent="0.2">
      <c r="A15" t="str">
        <f t="shared" si="0"/>
        <v>2000073473</v>
      </c>
      <c r="B15" s="4">
        <v>200007</v>
      </c>
      <c r="C15" t="s">
        <v>22</v>
      </c>
      <c r="D15" s="4">
        <v>2015</v>
      </c>
      <c r="E15" t="s">
        <v>198</v>
      </c>
      <c r="F15" t="s">
        <v>113</v>
      </c>
      <c r="G15" t="s">
        <v>50</v>
      </c>
      <c r="H15" s="4">
        <v>3473</v>
      </c>
      <c r="I15" t="s">
        <v>209</v>
      </c>
      <c r="J15" t="s">
        <v>221</v>
      </c>
      <c r="K15" t="s">
        <v>114</v>
      </c>
      <c r="L15" t="s">
        <v>130</v>
      </c>
      <c r="M15" s="1">
        <v>49</v>
      </c>
      <c r="N15" s="4"/>
      <c r="O15" t="s">
        <v>40</v>
      </c>
      <c r="P15" s="4"/>
      <c r="S15" s="1">
        <v>3.1589999999999998</v>
      </c>
      <c r="T15" s="1">
        <v>1</v>
      </c>
      <c r="U15" s="1">
        <v>2</v>
      </c>
      <c r="V15" s="4"/>
      <c r="W15" t="s">
        <v>205</v>
      </c>
    </row>
    <row r="16" spans="1:23" x14ac:dyDescent="0.2">
      <c r="A16" t="str">
        <f t="shared" si="0"/>
        <v>2000083235</v>
      </c>
      <c r="B16" s="4">
        <v>200008</v>
      </c>
      <c r="C16" t="s">
        <v>185</v>
      </c>
      <c r="D16" s="4">
        <v>2015</v>
      </c>
      <c r="E16" t="s">
        <v>198</v>
      </c>
      <c r="F16" t="s">
        <v>113</v>
      </c>
      <c r="G16" t="s">
        <v>50</v>
      </c>
      <c r="H16" s="4">
        <v>3235</v>
      </c>
      <c r="I16" t="s">
        <v>209</v>
      </c>
      <c r="J16" t="s">
        <v>18</v>
      </c>
      <c r="K16" t="s">
        <v>81</v>
      </c>
      <c r="L16" t="s">
        <v>130</v>
      </c>
      <c r="M16" s="1">
        <v>49</v>
      </c>
      <c r="N16" s="4"/>
      <c r="O16" t="s">
        <v>40</v>
      </c>
      <c r="P16" s="4"/>
      <c r="S16" s="1">
        <v>0.157</v>
      </c>
      <c r="T16" s="1">
        <v>1</v>
      </c>
      <c r="U16" s="1">
        <v>2</v>
      </c>
      <c r="V16" s="4"/>
      <c r="W16" t="s">
        <v>205</v>
      </c>
    </row>
    <row r="17" spans="1:23" x14ac:dyDescent="0.2">
      <c r="A17" t="str">
        <f t="shared" si="0"/>
        <v>2000083473</v>
      </c>
      <c r="B17" s="4">
        <v>200008</v>
      </c>
      <c r="C17" t="s">
        <v>185</v>
      </c>
      <c r="D17" s="4">
        <v>2015</v>
      </c>
      <c r="E17" t="s">
        <v>198</v>
      </c>
      <c r="F17" t="s">
        <v>113</v>
      </c>
      <c r="G17" t="s">
        <v>50</v>
      </c>
      <c r="H17" s="4">
        <v>3473</v>
      </c>
      <c r="I17" t="s">
        <v>209</v>
      </c>
      <c r="J17" t="s">
        <v>221</v>
      </c>
      <c r="K17" t="s">
        <v>114</v>
      </c>
      <c r="L17" t="s">
        <v>130</v>
      </c>
      <c r="M17" s="1">
        <v>49</v>
      </c>
      <c r="N17" s="4"/>
      <c r="O17" t="s">
        <v>40</v>
      </c>
      <c r="P17" s="4"/>
      <c r="S17" s="1">
        <v>0.157</v>
      </c>
      <c r="T17" s="1">
        <v>1</v>
      </c>
      <c r="U17" s="1">
        <v>2</v>
      </c>
      <c r="V17" s="4"/>
      <c r="W17" t="s">
        <v>205</v>
      </c>
    </row>
    <row r="18" spans="1:23" x14ac:dyDescent="0.2">
      <c r="A18" t="str">
        <f t="shared" si="0"/>
        <v>2000093235</v>
      </c>
      <c r="B18" s="4">
        <v>200009</v>
      </c>
      <c r="C18" t="s">
        <v>72</v>
      </c>
      <c r="D18" s="4">
        <v>2015</v>
      </c>
      <c r="E18" t="s">
        <v>198</v>
      </c>
      <c r="F18" t="s">
        <v>113</v>
      </c>
      <c r="G18" t="s">
        <v>50</v>
      </c>
      <c r="H18" s="4">
        <v>3235</v>
      </c>
      <c r="I18" t="s">
        <v>209</v>
      </c>
      <c r="J18" t="s">
        <v>18</v>
      </c>
      <c r="K18" t="s">
        <v>81</v>
      </c>
      <c r="L18" t="s">
        <v>63</v>
      </c>
      <c r="M18" s="1">
        <v>95</v>
      </c>
      <c r="N18" s="4"/>
      <c r="O18" t="s">
        <v>40</v>
      </c>
      <c r="P18" s="4"/>
      <c r="S18" s="1">
        <v>15.0106</v>
      </c>
      <c r="T18" s="1">
        <v>2</v>
      </c>
      <c r="U18" s="1">
        <v>2</v>
      </c>
      <c r="V18" s="4"/>
      <c r="W18" t="s">
        <v>205</v>
      </c>
    </row>
    <row r="19" spans="1:23" x14ac:dyDescent="0.2">
      <c r="A19" t="str">
        <f t="shared" si="0"/>
        <v>2000093541</v>
      </c>
      <c r="B19" s="4">
        <v>200009</v>
      </c>
      <c r="C19" t="s">
        <v>72</v>
      </c>
      <c r="D19" s="4">
        <v>2015</v>
      </c>
      <c r="E19" t="s">
        <v>198</v>
      </c>
      <c r="F19" t="s">
        <v>113</v>
      </c>
      <c r="G19" t="s">
        <v>50</v>
      </c>
      <c r="H19" s="4">
        <v>3541</v>
      </c>
      <c r="I19" t="s">
        <v>209</v>
      </c>
      <c r="J19" t="s">
        <v>53</v>
      </c>
      <c r="K19" t="s">
        <v>24</v>
      </c>
      <c r="L19" t="s">
        <v>130</v>
      </c>
      <c r="N19" s="4"/>
      <c r="O19" t="s">
        <v>168</v>
      </c>
      <c r="P19" s="4"/>
      <c r="S19" s="1">
        <v>15.0106</v>
      </c>
      <c r="T19" s="1">
        <v>1</v>
      </c>
      <c r="U19" s="1">
        <v>2</v>
      </c>
      <c r="V19" s="4"/>
      <c r="W19" t="s">
        <v>205</v>
      </c>
    </row>
    <row r="20" spans="1:23" x14ac:dyDescent="0.2">
      <c r="A20" t="str">
        <f t="shared" si="0"/>
        <v>2000093536</v>
      </c>
      <c r="B20" s="4">
        <v>200009</v>
      </c>
      <c r="C20" t="s">
        <v>72</v>
      </c>
      <c r="D20" s="4">
        <v>2015</v>
      </c>
      <c r="E20" t="s">
        <v>198</v>
      </c>
      <c r="F20" t="s">
        <v>113</v>
      </c>
      <c r="G20" t="s">
        <v>50</v>
      </c>
      <c r="H20" s="4">
        <v>3536</v>
      </c>
      <c r="I20" t="s">
        <v>209</v>
      </c>
      <c r="J20" t="s">
        <v>5</v>
      </c>
      <c r="K20" t="s">
        <v>162</v>
      </c>
      <c r="L20" t="s">
        <v>130</v>
      </c>
      <c r="M20" s="1">
        <v>0</v>
      </c>
      <c r="N20" s="4"/>
      <c r="O20" t="s">
        <v>168</v>
      </c>
      <c r="P20" s="4"/>
      <c r="S20" s="1">
        <v>15.0106</v>
      </c>
      <c r="T20" s="1">
        <v>1</v>
      </c>
      <c r="U20" s="1">
        <v>2</v>
      </c>
      <c r="V20" s="4"/>
      <c r="W20" t="s">
        <v>205</v>
      </c>
    </row>
    <row r="21" spans="1:23" x14ac:dyDescent="0.2">
      <c r="A21" t="str">
        <f t="shared" si="0"/>
        <v>2000093473</v>
      </c>
      <c r="B21" s="4">
        <v>200009</v>
      </c>
      <c r="C21" t="s">
        <v>72</v>
      </c>
      <c r="D21" s="4">
        <v>2015</v>
      </c>
      <c r="E21" t="s">
        <v>198</v>
      </c>
      <c r="F21" t="s">
        <v>113</v>
      </c>
      <c r="G21" t="s">
        <v>50</v>
      </c>
      <c r="H21" s="4">
        <v>3473</v>
      </c>
      <c r="I21" t="s">
        <v>209</v>
      </c>
      <c r="J21" t="s">
        <v>221</v>
      </c>
      <c r="K21" t="s">
        <v>114</v>
      </c>
      <c r="L21" t="s">
        <v>130</v>
      </c>
      <c r="M21" s="1">
        <v>49</v>
      </c>
      <c r="N21" s="4"/>
      <c r="O21" t="s">
        <v>40</v>
      </c>
      <c r="P21" s="4"/>
      <c r="S21" s="1">
        <v>15.0106</v>
      </c>
      <c r="T21" s="1">
        <v>1</v>
      </c>
      <c r="U21" s="1">
        <v>2</v>
      </c>
      <c r="V21" s="4"/>
      <c r="W21" t="s">
        <v>205</v>
      </c>
    </row>
    <row r="22" spans="1:23" x14ac:dyDescent="0.2">
      <c r="A22" t="str">
        <f t="shared" si="0"/>
        <v>2000093480</v>
      </c>
      <c r="B22" s="4">
        <v>200009</v>
      </c>
      <c r="C22" t="s">
        <v>72</v>
      </c>
      <c r="D22" s="4">
        <v>2015</v>
      </c>
      <c r="E22" t="s">
        <v>198</v>
      </c>
      <c r="F22" t="s">
        <v>113</v>
      </c>
      <c r="G22" t="s">
        <v>50</v>
      </c>
      <c r="H22" s="4">
        <v>3480</v>
      </c>
      <c r="I22" t="s">
        <v>209</v>
      </c>
      <c r="J22" t="s">
        <v>82</v>
      </c>
      <c r="K22" t="s">
        <v>214</v>
      </c>
      <c r="L22" t="s">
        <v>63</v>
      </c>
      <c r="M22" s="1">
        <v>95</v>
      </c>
      <c r="N22" s="4"/>
      <c r="O22" t="s">
        <v>40</v>
      </c>
      <c r="P22" s="4"/>
      <c r="S22" s="1">
        <v>15.0106</v>
      </c>
      <c r="T22" s="1">
        <v>2</v>
      </c>
      <c r="U22" s="1">
        <v>2</v>
      </c>
      <c r="V22" s="4"/>
      <c r="W22" t="s">
        <v>205</v>
      </c>
    </row>
    <row r="23" spans="1:23" x14ac:dyDescent="0.2">
      <c r="A23" t="str">
        <f t="shared" si="0"/>
        <v>2000143235</v>
      </c>
      <c r="B23" s="4">
        <v>200014</v>
      </c>
      <c r="C23" t="s">
        <v>146</v>
      </c>
      <c r="D23" s="4">
        <v>2015</v>
      </c>
      <c r="E23" t="s">
        <v>120</v>
      </c>
      <c r="F23" t="s">
        <v>86</v>
      </c>
      <c r="G23" t="s">
        <v>163</v>
      </c>
      <c r="H23" s="4">
        <v>3235</v>
      </c>
      <c r="I23" t="s">
        <v>209</v>
      </c>
      <c r="J23" t="s">
        <v>18</v>
      </c>
      <c r="K23" t="s">
        <v>81</v>
      </c>
      <c r="L23" t="s">
        <v>13</v>
      </c>
      <c r="M23" s="1">
        <v>49</v>
      </c>
      <c r="N23" s="4"/>
      <c r="O23" t="s">
        <v>40</v>
      </c>
      <c r="P23" s="4"/>
      <c r="S23" s="1">
        <v>3.7400000000000003E-2</v>
      </c>
      <c r="T23" s="1">
        <v>36</v>
      </c>
      <c r="U23" s="1">
        <v>2</v>
      </c>
      <c r="V23" s="4"/>
      <c r="W23" t="s">
        <v>205</v>
      </c>
    </row>
    <row r="24" spans="1:23" x14ac:dyDescent="0.2">
      <c r="A24" t="str">
        <f t="shared" si="0"/>
        <v>2000143473</v>
      </c>
      <c r="B24" s="4">
        <v>200014</v>
      </c>
      <c r="C24" t="s">
        <v>146</v>
      </c>
      <c r="D24" s="4">
        <v>2015</v>
      </c>
      <c r="E24" t="s">
        <v>120</v>
      </c>
      <c r="F24" t="s">
        <v>86</v>
      </c>
      <c r="G24" t="s">
        <v>163</v>
      </c>
      <c r="H24" s="4">
        <v>3473</v>
      </c>
      <c r="I24" t="s">
        <v>209</v>
      </c>
      <c r="J24" t="s">
        <v>221</v>
      </c>
      <c r="K24" t="s">
        <v>114</v>
      </c>
      <c r="L24" t="s">
        <v>211</v>
      </c>
      <c r="M24" s="1">
        <v>49</v>
      </c>
      <c r="N24" s="4"/>
      <c r="O24" t="s">
        <v>40</v>
      </c>
      <c r="P24" s="4"/>
      <c r="S24" s="1">
        <v>3.7400000000000003E-2</v>
      </c>
      <c r="T24" s="1">
        <v>3</v>
      </c>
      <c r="U24" s="1">
        <v>2</v>
      </c>
      <c r="V24" s="4"/>
      <c r="W24" t="s">
        <v>26</v>
      </c>
    </row>
    <row r="25" spans="1:23" x14ac:dyDescent="0.2">
      <c r="A25" t="str">
        <f t="shared" si="0"/>
        <v>2000143493</v>
      </c>
      <c r="B25" s="4">
        <v>200014</v>
      </c>
      <c r="C25" t="s">
        <v>146</v>
      </c>
      <c r="D25" s="4">
        <v>2015</v>
      </c>
      <c r="E25" t="s">
        <v>120</v>
      </c>
      <c r="F25" t="s">
        <v>86</v>
      </c>
      <c r="G25" t="s">
        <v>163</v>
      </c>
      <c r="H25" s="4">
        <v>3493</v>
      </c>
      <c r="I25" t="s">
        <v>209</v>
      </c>
      <c r="J25" t="s">
        <v>186</v>
      </c>
      <c r="K25" t="s">
        <v>210</v>
      </c>
      <c r="L25" t="s">
        <v>63</v>
      </c>
      <c r="M25" s="1">
        <v>49</v>
      </c>
      <c r="N25" s="4"/>
      <c r="O25" t="s">
        <v>40</v>
      </c>
      <c r="P25" s="4"/>
      <c r="S25" s="1">
        <v>3.7400000000000003E-2</v>
      </c>
      <c r="T25" s="1">
        <v>2</v>
      </c>
      <c r="U25" s="1">
        <v>2</v>
      </c>
      <c r="V25" s="4"/>
      <c r="W25" t="s">
        <v>205</v>
      </c>
    </row>
    <row r="26" spans="1:23" x14ac:dyDescent="0.2">
      <c r="A26" t="str">
        <f t="shared" si="0"/>
        <v>2000183235</v>
      </c>
      <c r="B26" s="4">
        <v>200018</v>
      </c>
      <c r="C26" t="s">
        <v>107</v>
      </c>
      <c r="D26" s="4">
        <v>2015</v>
      </c>
      <c r="E26" t="s">
        <v>120</v>
      </c>
      <c r="F26" t="s">
        <v>86</v>
      </c>
      <c r="G26" t="s">
        <v>163</v>
      </c>
      <c r="H26" s="4">
        <v>3235</v>
      </c>
      <c r="I26" t="s">
        <v>209</v>
      </c>
      <c r="J26" t="s">
        <v>18</v>
      </c>
      <c r="K26" t="s">
        <v>81</v>
      </c>
      <c r="L26" t="s">
        <v>13</v>
      </c>
      <c r="M26" s="1">
        <v>49</v>
      </c>
      <c r="N26" s="4"/>
      <c r="O26" t="s">
        <v>40</v>
      </c>
      <c r="P26" s="4"/>
      <c r="S26" s="1">
        <v>0.15240000000000001</v>
      </c>
      <c r="T26" s="1">
        <v>36</v>
      </c>
      <c r="U26" s="1">
        <v>2</v>
      </c>
      <c r="V26" s="4"/>
      <c r="W26" t="s">
        <v>205</v>
      </c>
    </row>
    <row r="27" spans="1:23" x14ac:dyDescent="0.2">
      <c r="A27" t="str">
        <f t="shared" si="0"/>
        <v>2000183473</v>
      </c>
      <c r="B27" s="4">
        <v>200018</v>
      </c>
      <c r="C27" t="s">
        <v>107</v>
      </c>
      <c r="D27" s="4">
        <v>2015</v>
      </c>
      <c r="E27" t="s">
        <v>120</v>
      </c>
      <c r="F27" t="s">
        <v>86</v>
      </c>
      <c r="G27" t="s">
        <v>163</v>
      </c>
      <c r="H27" s="4">
        <v>3473</v>
      </c>
      <c r="I27" t="s">
        <v>209</v>
      </c>
      <c r="J27" t="s">
        <v>221</v>
      </c>
      <c r="K27" t="s">
        <v>114</v>
      </c>
      <c r="L27" t="s">
        <v>28</v>
      </c>
      <c r="M27" s="1">
        <v>49</v>
      </c>
      <c r="N27" s="4"/>
      <c r="O27" t="s">
        <v>40</v>
      </c>
      <c r="P27" s="4"/>
      <c r="S27" s="1">
        <v>0.15240000000000001</v>
      </c>
      <c r="T27" s="1">
        <v>4</v>
      </c>
      <c r="U27" s="1">
        <v>2</v>
      </c>
      <c r="V27" s="4"/>
      <c r="W27" t="s">
        <v>26</v>
      </c>
    </row>
    <row r="28" spans="1:23" x14ac:dyDescent="0.2">
      <c r="A28" t="str">
        <f t="shared" si="0"/>
        <v>2000183493</v>
      </c>
      <c r="B28" s="4">
        <v>200018</v>
      </c>
      <c r="C28" t="s">
        <v>107</v>
      </c>
      <c r="D28" s="4">
        <v>2015</v>
      </c>
      <c r="E28" t="s">
        <v>120</v>
      </c>
      <c r="F28" t="s">
        <v>86</v>
      </c>
      <c r="G28" t="s">
        <v>163</v>
      </c>
      <c r="H28" s="4">
        <v>3493</v>
      </c>
      <c r="I28" t="s">
        <v>209</v>
      </c>
      <c r="J28" t="s">
        <v>186</v>
      </c>
      <c r="K28" t="s">
        <v>210</v>
      </c>
      <c r="L28" t="s">
        <v>63</v>
      </c>
      <c r="M28" s="1">
        <v>49</v>
      </c>
      <c r="N28" s="4"/>
      <c r="O28" t="s">
        <v>40</v>
      </c>
      <c r="P28" s="4"/>
      <c r="S28" s="1">
        <v>0.15240000000000001</v>
      </c>
      <c r="T28" s="1">
        <v>2</v>
      </c>
      <c r="U28" s="1">
        <v>2</v>
      </c>
      <c r="V28" s="4"/>
      <c r="W28" t="s">
        <v>205</v>
      </c>
    </row>
    <row r="29" spans="1:23" x14ac:dyDescent="0.2">
      <c r="A29" t="str">
        <f t="shared" si="0"/>
        <v>2000223235</v>
      </c>
      <c r="B29" s="4">
        <v>200022</v>
      </c>
      <c r="C29" t="s">
        <v>87</v>
      </c>
      <c r="D29" s="4">
        <v>2015</v>
      </c>
      <c r="E29" t="s">
        <v>120</v>
      </c>
      <c r="F29" t="s">
        <v>86</v>
      </c>
      <c r="G29" t="s">
        <v>163</v>
      </c>
      <c r="H29" s="4">
        <v>3235</v>
      </c>
      <c r="I29" t="s">
        <v>209</v>
      </c>
      <c r="J29" t="s">
        <v>18</v>
      </c>
      <c r="K29" t="s">
        <v>81</v>
      </c>
      <c r="L29" t="s">
        <v>63</v>
      </c>
      <c r="M29" s="1">
        <v>49</v>
      </c>
      <c r="N29" s="4"/>
      <c r="O29" t="s">
        <v>40</v>
      </c>
      <c r="P29" s="4"/>
      <c r="S29" s="1">
        <v>1.5669999999999999</v>
      </c>
      <c r="T29" s="1">
        <v>2</v>
      </c>
      <c r="U29" s="1">
        <v>2</v>
      </c>
      <c r="V29" s="4"/>
      <c r="W29" t="s">
        <v>205</v>
      </c>
    </row>
    <row r="30" spans="1:23" x14ac:dyDescent="0.2">
      <c r="A30" t="str">
        <f t="shared" si="0"/>
        <v>2000223473</v>
      </c>
      <c r="B30" s="4">
        <v>200022</v>
      </c>
      <c r="C30" t="s">
        <v>87</v>
      </c>
      <c r="D30" s="4">
        <v>2015</v>
      </c>
      <c r="E30" t="s">
        <v>120</v>
      </c>
      <c r="F30" t="s">
        <v>86</v>
      </c>
      <c r="G30" t="s">
        <v>163</v>
      </c>
      <c r="H30" s="4">
        <v>3473</v>
      </c>
      <c r="I30" t="s">
        <v>209</v>
      </c>
      <c r="J30" t="s">
        <v>221</v>
      </c>
      <c r="K30" t="s">
        <v>114</v>
      </c>
      <c r="L30" t="s">
        <v>63</v>
      </c>
      <c r="M30" s="1">
        <v>49</v>
      </c>
      <c r="N30" s="4"/>
      <c r="O30" t="s">
        <v>40</v>
      </c>
      <c r="P30" s="4"/>
      <c r="S30" s="1">
        <v>1.5669999999999999</v>
      </c>
      <c r="T30" s="1">
        <v>2</v>
      </c>
      <c r="U30" s="1">
        <v>2</v>
      </c>
      <c r="V30" s="4"/>
      <c r="W30" t="s">
        <v>205</v>
      </c>
    </row>
    <row r="31" spans="1:23" x14ac:dyDescent="0.2">
      <c r="A31" t="str">
        <f t="shared" si="0"/>
        <v>2000223493</v>
      </c>
      <c r="B31" s="4">
        <v>200022</v>
      </c>
      <c r="C31" t="s">
        <v>87</v>
      </c>
      <c r="D31" s="4">
        <v>2015</v>
      </c>
      <c r="E31" t="s">
        <v>120</v>
      </c>
      <c r="F31" t="s">
        <v>86</v>
      </c>
      <c r="G31" t="s">
        <v>163</v>
      </c>
      <c r="H31" s="4">
        <v>3493</v>
      </c>
      <c r="I31" t="s">
        <v>209</v>
      </c>
      <c r="J31" t="s">
        <v>186</v>
      </c>
      <c r="K31" t="s">
        <v>210</v>
      </c>
      <c r="L31" t="s">
        <v>63</v>
      </c>
      <c r="M31" s="1">
        <v>49</v>
      </c>
      <c r="N31" s="4"/>
      <c r="O31" t="s">
        <v>40</v>
      </c>
      <c r="P31" s="4"/>
      <c r="S31" s="1">
        <v>1.5669999999999999</v>
      </c>
      <c r="T31" s="1">
        <v>2</v>
      </c>
      <c r="U31" s="1">
        <v>2</v>
      </c>
      <c r="V31" s="4"/>
      <c r="W31" t="s">
        <v>205</v>
      </c>
    </row>
    <row r="32" spans="1:23" x14ac:dyDescent="0.2">
      <c r="A32" t="str">
        <f t="shared" si="0"/>
        <v>2000333235</v>
      </c>
      <c r="B32" s="4">
        <v>200033</v>
      </c>
      <c r="C32" t="s">
        <v>0</v>
      </c>
      <c r="D32" s="4">
        <v>2015</v>
      </c>
      <c r="E32" t="s">
        <v>120</v>
      </c>
      <c r="F32" t="s">
        <v>215</v>
      </c>
      <c r="G32" t="s">
        <v>101</v>
      </c>
      <c r="H32" s="4">
        <v>3235</v>
      </c>
      <c r="I32" t="s">
        <v>209</v>
      </c>
      <c r="J32" t="s">
        <v>18</v>
      </c>
      <c r="K32" t="s">
        <v>81</v>
      </c>
      <c r="L32" t="s">
        <v>63</v>
      </c>
      <c r="M32" s="1">
        <v>100</v>
      </c>
      <c r="N32" s="4"/>
      <c r="O32" t="s">
        <v>40</v>
      </c>
      <c r="P32" s="4"/>
      <c r="S32" s="1">
        <v>1.6413</v>
      </c>
      <c r="T32" s="1">
        <v>2</v>
      </c>
      <c r="U32" s="1">
        <v>2</v>
      </c>
      <c r="V32" s="4"/>
      <c r="W32" t="s">
        <v>205</v>
      </c>
    </row>
    <row r="33" spans="1:23" x14ac:dyDescent="0.2">
      <c r="A33" t="str">
        <f t="shared" si="0"/>
        <v>2000333541</v>
      </c>
      <c r="B33" s="4">
        <v>200033</v>
      </c>
      <c r="C33" t="s">
        <v>0</v>
      </c>
      <c r="D33" s="4">
        <v>2015</v>
      </c>
      <c r="E33" t="s">
        <v>120</v>
      </c>
      <c r="F33" t="s">
        <v>215</v>
      </c>
      <c r="G33" t="s">
        <v>101</v>
      </c>
      <c r="H33" s="4">
        <v>3541</v>
      </c>
      <c r="I33" t="s">
        <v>209</v>
      </c>
      <c r="J33" t="s">
        <v>53</v>
      </c>
      <c r="K33" t="s">
        <v>24</v>
      </c>
      <c r="L33" t="s">
        <v>63</v>
      </c>
      <c r="M33" s="1">
        <v>100</v>
      </c>
      <c r="N33" s="4"/>
      <c r="O33" t="s">
        <v>40</v>
      </c>
      <c r="P33" s="4"/>
      <c r="S33" s="1">
        <v>1.6413</v>
      </c>
      <c r="T33" s="1">
        <v>2</v>
      </c>
      <c r="U33" s="1">
        <v>2</v>
      </c>
      <c r="V33" s="4"/>
      <c r="W33" t="s">
        <v>205</v>
      </c>
    </row>
    <row r="34" spans="1:23" x14ac:dyDescent="0.2">
      <c r="A34" t="str">
        <f t="shared" si="0"/>
        <v>2000333536</v>
      </c>
      <c r="B34" s="4">
        <v>200033</v>
      </c>
      <c r="C34" t="s">
        <v>0</v>
      </c>
      <c r="D34" s="4">
        <v>2015</v>
      </c>
      <c r="E34" t="s">
        <v>120</v>
      </c>
      <c r="F34" t="s">
        <v>215</v>
      </c>
      <c r="G34" t="s">
        <v>101</v>
      </c>
      <c r="H34" s="4">
        <v>3536</v>
      </c>
      <c r="I34" t="s">
        <v>209</v>
      </c>
      <c r="J34" t="s">
        <v>5</v>
      </c>
      <c r="K34" t="s">
        <v>162</v>
      </c>
      <c r="L34" t="s">
        <v>63</v>
      </c>
      <c r="M34" s="1">
        <v>100</v>
      </c>
      <c r="N34" s="4"/>
      <c r="O34" t="s">
        <v>40</v>
      </c>
      <c r="P34" s="4"/>
      <c r="S34" s="1">
        <v>1.6413</v>
      </c>
      <c r="T34" s="1">
        <v>2</v>
      </c>
      <c r="U34" s="1">
        <v>2</v>
      </c>
      <c r="V34" s="4"/>
      <c r="W34" t="s">
        <v>205</v>
      </c>
    </row>
    <row r="35" spans="1:23" x14ac:dyDescent="0.2">
      <c r="A35" t="str">
        <f t="shared" si="0"/>
        <v>2000333351</v>
      </c>
      <c r="B35" s="4">
        <v>200033</v>
      </c>
      <c r="C35" t="s">
        <v>0</v>
      </c>
      <c r="D35" s="4">
        <v>2015</v>
      </c>
      <c r="E35" t="s">
        <v>120</v>
      </c>
      <c r="F35" t="s">
        <v>215</v>
      </c>
      <c r="G35" t="s">
        <v>101</v>
      </c>
      <c r="H35" s="4">
        <v>3351</v>
      </c>
      <c r="I35" t="s">
        <v>209</v>
      </c>
      <c r="J35" t="s">
        <v>124</v>
      </c>
      <c r="K35" t="s">
        <v>220</v>
      </c>
      <c r="L35" t="s">
        <v>130</v>
      </c>
      <c r="M35" s="1">
        <v>0</v>
      </c>
      <c r="N35" s="4"/>
      <c r="O35" t="s">
        <v>168</v>
      </c>
      <c r="P35" s="4"/>
      <c r="S35" s="1">
        <v>1.6413</v>
      </c>
      <c r="T35" s="1">
        <v>1</v>
      </c>
      <c r="U35" s="1">
        <v>2</v>
      </c>
      <c r="V35" s="4"/>
      <c r="W35" t="s">
        <v>205</v>
      </c>
    </row>
    <row r="36" spans="1:23" x14ac:dyDescent="0.2">
      <c r="A36" t="str">
        <f t="shared" si="0"/>
        <v>2000333473</v>
      </c>
      <c r="B36" s="4">
        <v>200033</v>
      </c>
      <c r="C36" t="s">
        <v>0</v>
      </c>
      <c r="D36" s="4">
        <v>2015</v>
      </c>
      <c r="E36" t="s">
        <v>120</v>
      </c>
      <c r="F36" t="s">
        <v>215</v>
      </c>
      <c r="G36" t="s">
        <v>101</v>
      </c>
      <c r="H36" s="4">
        <v>3473</v>
      </c>
      <c r="I36" t="s">
        <v>209</v>
      </c>
      <c r="J36" t="s">
        <v>221</v>
      </c>
      <c r="K36" t="s">
        <v>114</v>
      </c>
      <c r="L36" t="s">
        <v>63</v>
      </c>
      <c r="M36" s="1">
        <v>49</v>
      </c>
      <c r="N36" s="4"/>
      <c r="O36" t="s">
        <v>40</v>
      </c>
      <c r="P36" s="4"/>
      <c r="S36" s="1">
        <v>1.6413</v>
      </c>
      <c r="T36" s="1">
        <v>2</v>
      </c>
      <c r="U36" s="1">
        <v>2</v>
      </c>
      <c r="V36" s="4"/>
      <c r="W36" t="s">
        <v>205</v>
      </c>
    </row>
    <row r="37" spans="1:23" x14ac:dyDescent="0.2">
      <c r="A37" t="str">
        <f t="shared" si="0"/>
        <v>2000433235</v>
      </c>
      <c r="B37" s="4">
        <v>200043</v>
      </c>
      <c r="C37" t="s">
        <v>178</v>
      </c>
      <c r="D37" s="4">
        <v>2015</v>
      </c>
      <c r="E37" t="s">
        <v>120</v>
      </c>
      <c r="F37" t="s">
        <v>86</v>
      </c>
      <c r="G37" t="s">
        <v>12</v>
      </c>
      <c r="H37" s="4">
        <v>3235</v>
      </c>
      <c r="I37" t="s">
        <v>209</v>
      </c>
      <c r="J37" t="s">
        <v>18</v>
      </c>
      <c r="K37" t="s">
        <v>81</v>
      </c>
      <c r="L37" t="s">
        <v>63</v>
      </c>
      <c r="M37" s="1">
        <v>57</v>
      </c>
      <c r="N37" s="4"/>
      <c r="O37" t="s">
        <v>40</v>
      </c>
      <c r="P37" s="4"/>
      <c r="S37" s="1">
        <v>12.8535</v>
      </c>
      <c r="T37" s="1">
        <v>2</v>
      </c>
      <c r="U37" s="1">
        <v>2</v>
      </c>
      <c r="V37" s="4"/>
      <c r="W37" t="s">
        <v>205</v>
      </c>
    </row>
    <row r="38" spans="1:23" x14ac:dyDescent="0.2">
      <c r="A38" t="str">
        <f t="shared" si="0"/>
        <v>2000433541</v>
      </c>
      <c r="B38" s="4">
        <v>200043</v>
      </c>
      <c r="C38" t="s">
        <v>178</v>
      </c>
      <c r="D38" s="4">
        <v>2015</v>
      </c>
      <c r="E38" t="s">
        <v>120</v>
      </c>
      <c r="F38" t="s">
        <v>86</v>
      </c>
      <c r="G38" t="s">
        <v>12</v>
      </c>
      <c r="H38" s="4">
        <v>3541</v>
      </c>
      <c r="I38" t="s">
        <v>209</v>
      </c>
      <c r="J38" t="s">
        <v>53</v>
      </c>
      <c r="K38" t="s">
        <v>24</v>
      </c>
      <c r="L38" t="s">
        <v>63</v>
      </c>
      <c r="M38" s="1">
        <v>57</v>
      </c>
      <c r="N38" s="4"/>
      <c r="O38" t="s">
        <v>40</v>
      </c>
      <c r="P38" s="4"/>
      <c r="S38" s="1">
        <v>12.8535</v>
      </c>
      <c r="T38" s="1">
        <v>2</v>
      </c>
      <c r="U38" s="1">
        <v>2</v>
      </c>
      <c r="V38" s="4"/>
      <c r="W38" t="s">
        <v>205</v>
      </c>
    </row>
    <row r="39" spans="1:23" x14ac:dyDescent="0.2">
      <c r="A39" t="str">
        <f t="shared" si="0"/>
        <v>2000433163</v>
      </c>
      <c r="B39" s="4">
        <v>200043</v>
      </c>
      <c r="C39" t="s">
        <v>178</v>
      </c>
      <c r="D39" s="4">
        <v>2015</v>
      </c>
      <c r="E39" t="s">
        <v>120</v>
      </c>
      <c r="F39" t="s">
        <v>86</v>
      </c>
      <c r="G39" t="s">
        <v>12</v>
      </c>
      <c r="H39" s="4">
        <v>3163</v>
      </c>
      <c r="I39" t="s">
        <v>209</v>
      </c>
      <c r="J39" t="s">
        <v>169</v>
      </c>
      <c r="K39" t="s">
        <v>188</v>
      </c>
      <c r="L39" t="s">
        <v>130</v>
      </c>
      <c r="M39" s="1">
        <v>100</v>
      </c>
      <c r="N39" s="4"/>
      <c r="O39" t="s">
        <v>40</v>
      </c>
      <c r="P39" s="4"/>
      <c r="S39" s="1">
        <v>12.8535</v>
      </c>
      <c r="T39" s="1">
        <v>1</v>
      </c>
      <c r="U39" s="1">
        <v>2</v>
      </c>
      <c r="V39" s="4"/>
      <c r="W39" t="s">
        <v>205</v>
      </c>
    </row>
    <row r="40" spans="1:23" x14ac:dyDescent="0.2">
      <c r="A40" t="str">
        <f t="shared" si="0"/>
        <v>2000433536</v>
      </c>
      <c r="B40" s="4">
        <v>200043</v>
      </c>
      <c r="C40" t="s">
        <v>178</v>
      </c>
      <c r="D40" s="4">
        <v>2015</v>
      </c>
      <c r="E40" t="s">
        <v>120</v>
      </c>
      <c r="F40" t="s">
        <v>86</v>
      </c>
      <c r="G40" t="s">
        <v>12</v>
      </c>
      <c r="H40" s="4">
        <v>3536</v>
      </c>
      <c r="I40" t="s">
        <v>209</v>
      </c>
      <c r="J40" t="s">
        <v>5</v>
      </c>
      <c r="K40" t="s">
        <v>162</v>
      </c>
      <c r="L40" t="s">
        <v>63</v>
      </c>
      <c r="M40" s="1">
        <v>57</v>
      </c>
      <c r="N40" s="4"/>
      <c r="O40" t="s">
        <v>40</v>
      </c>
      <c r="P40" s="4"/>
      <c r="S40" s="1">
        <v>12.8535</v>
      </c>
      <c r="T40" s="1">
        <v>2</v>
      </c>
      <c r="U40" s="1">
        <v>2</v>
      </c>
      <c r="V40" s="4"/>
      <c r="W40" t="s">
        <v>205</v>
      </c>
    </row>
    <row r="41" spans="1:23" x14ac:dyDescent="0.2">
      <c r="A41" t="str">
        <f t="shared" si="0"/>
        <v>2000433533</v>
      </c>
      <c r="B41" s="4">
        <v>200043</v>
      </c>
      <c r="C41" t="s">
        <v>178</v>
      </c>
      <c r="D41" s="4">
        <v>2015</v>
      </c>
      <c r="E41" t="s">
        <v>120</v>
      </c>
      <c r="F41" t="s">
        <v>86</v>
      </c>
      <c r="G41" t="s">
        <v>12</v>
      </c>
      <c r="H41" s="4">
        <v>3533</v>
      </c>
      <c r="I41" t="s">
        <v>209</v>
      </c>
      <c r="J41" t="s">
        <v>38</v>
      </c>
      <c r="K41" t="s">
        <v>14</v>
      </c>
      <c r="L41" t="s">
        <v>130</v>
      </c>
      <c r="N41" s="4"/>
      <c r="O41" t="s">
        <v>40</v>
      </c>
      <c r="P41" s="4"/>
      <c r="S41" s="1">
        <v>12.8535</v>
      </c>
      <c r="T41" s="1">
        <v>1</v>
      </c>
      <c r="U41" s="1">
        <v>2</v>
      </c>
      <c r="V41" s="4"/>
      <c r="W41" t="s">
        <v>205</v>
      </c>
    </row>
    <row r="42" spans="1:23" x14ac:dyDescent="0.2">
      <c r="A42" t="str">
        <f t="shared" si="0"/>
        <v>2000433473</v>
      </c>
      <c r="B42" s="4">
        <v>200043</v>
      </c>
      <c r="C42" t="s">
        <v>178</v>
      </c>
      <c r="D42" s="4">
        <v>2015</v>
      </c>
      <c r="E42" t="s">
        <v>120</v>
      </c>
      <c r="F42" t="s">
        <v>86</v>
      </c>
      <c r="G42" t="s">
        <v>12</v>
      </c>
      <c r="H42" s="4">
        <v>3473</v>
      </c>
      <c r="I42" t="s">
        <v>209</v>
      </c>
      <c r="J42" t="s">
        <v>221</v>
      </c>
      <c r="K42" t="s">
        <v>114</v>
      </c>
      <c r="L42" t="s">
        <v>130</v>
      </c>
      <c r="M42" s="1">
        <v>49</v>
      </c>
      <c r="N42" s="4"/>
      <c r="O42" t="s">
        <v>40</v>
      </c>
      <c r="P42" s="4"/>
      <c r="S42" s="1">
        <v>12.8535</v>
      </c>
      <c r="T42" s="1">
        <v>1</v>
      </c>
      <c r="U42" s="1">
        <v>2</v>
      </c>
      <c r="V42" s="4"/>
      <c r="W42" t="s">
        <v>205</v>
      </c>
    </row>
    <row r="43" spans="1:23" x14ac:dyDescent="0.2">
      <c r="A43" t="str">
        <f t="shared" si="0"/>
        <v>2000433493</v>
      </c>
      <c r="B43" s="4">
        <v>200043</v>
      </c>
      <c r="C43" t="s">
        <v>178</v>
      </c>
      <c r="D43" s="4">
        <v>2015</v>
      </c>
      <c r="E43" t="s">
        <v>120</v>
      </c>
      <c r="F43" t="s">
        <v>86</v>
      </c>
      <c r="G43" t="s">
        <v>12</v>
      </c>
      <c r="H43" s="4">
        <v>3493</v>
      </c>
      <c r="I43" t="s">
        <v>209</v>
      </c>
      <c r="J43" t="s">
        <v>186</v>
      </c>
      <c r="K43" t="s">
        <v>210</v>
      </c>
      <c r="L43" t="s">
        <v>63</v>
      </c>
      <c r="M43" s="1">
        <v>49</v>
      </c>
      <c r="N43" s="4"/>
      <c r="O43" t="s">
        <v>40</v>
      </c>
      <c r="P43" s="4"/>
      <c r="S43" s="1">
        <v>12.8535</v>
      </c>
      <c r="T43" s="1">
        <v>2</v>
      </c>
      <c r="U43" s="1">
        <v>2</v>
      </c>
      <c r="V43" s="4"/>
      <c r="W43" t="s">
        <v>205</v>
      </c>
    </row>
    <row r="44" spans="1:23" x14ac:dyDescent="0.2">
      <c r="A44" t="str">
        <f t="shared" si="0"/>
        <v>2000573235</v>
      </c>
      <c r="B44" s="4">
        <v>200057</v>
      </c>
      <c r="C44" t="s">
        <v>94</v>
      </c>
      <c r="D44" s="4">
        <v>2015</v>
      </c>
      <c r="E44" t="s">
        <v>120</v>
      </c>
      <c r="F44" t="s">
        <v>223</v>
      </c>
      <c r="G44" t="s">
        <v>71</v>
      </c>
      <c r="H44" s="4">
        <v>3235</v>
      </c>
      <c r="I44" t="s">
        <v>209</v>
      </c>
      <c r="J44" t="s">
        <v>18</v>
      </c>
      <c r="K44" t="s">
        <v>81</v>
      </c>
      <c r="L44" t="s">
        <v>63</v>
      </c>
      <c r="M44" s="1">
        <v>95</v>
      </c>
      <c r="N44" s="4"/>
      <c r="O44" t="s">
        <v>40</v>
      </c>
      <c r="P44" s="4"/>
      <c r="S44" s="1">
        <v>5.1242000000000001</v>
      </c>
      <c r="T44" s="1">
        <v>2</v>
      </c>
      <c r="U44" s="1">
        <v>2</v>
      </c>
      <c r="V44" s="4"/>
      <c r="W44" t="s">
        <v>205</v>
      </c>
    </row>
    <row r="45" spans="1:23" x14ac:dyDescent="0.2">
      <c r="A45" t="str">
        <f t="shared" si="0"/>
        <v>2000573541</v>
      </c>
      <c r="B45" s="4">
        <v>200057</v>
      </c>
      <c r="C45" t="s">
        <v>94</v>
      </c>
      <c r="D45" s="4">
        <v>2015</v>
      </c>
      <c r="E45" t="s">
        <v>120</v>
      </c>
      <c r="F45" t="s">
        <v>223</v>
      </c>
      <c r="G45" t="s">
        <v>71</v>
      </c>
      <c r="H45" s="4">
        <v>3541</v>
      </c>
      <c r="I45" t="s">
        <v>209</v>
      </c>
      <c r="J45" t="s">
        <v>53</v>
      </c>
      <c r="K45" t="s">
        <v>24</v>
      </c>
      <c r="L45" t="s">
        <v>63</v>
      </c>
      <c r="M45" s="1">
        <v>88</v>
      </c>
      <c r="N45" s="4"/>
      <c r="O45" t="s">
        <v>40</v>
      </c>
      <c r="P45" s="4"/>
      <c r="S45" s="1">
        <v>5.1242000000000001</v>
      </c>
      <c r="T45" s="1">
        <v>2</v>
      </c>
      <c r="U45" s="1">
        <v>2</v>
      </c>
      <c r="V45" s="4"/>
      <c r="W45" t="s">
        <v>205</v>
      </c>
    </row>
    <row r="46" spans="1:23" x14ac:dyDescent="0.2">
      <c r="A46" t="str">
        <f t="shared" si="0"/>
        <v>2000573536</v>
      </c>
      <c r="B46" s="4">
        <v>200057</v>
      </c>
      <c r="C46" t="s">
        <v>94</v>
      </c>
      <c r="D46" s="4">
        <v>2015</v>
      </c>
      <c r="E46" t="s">
        <v>120</v>
      </c>
      <c r="F46" t="s">
        <v>223</v>
      </c>
      <c r="G46" t="s">
        <v>71</v>
      </c>
      <c r="H46" s="4">
        <v>3536</v>
      </c>
      <c r="I46" t="s">
        <v>209</v>
      </c>
      <c r="J46" t="s">
        <v>5</v>
      </c>
      <c r="K46" t="s">
        <v>162</v>
      </c>
      <c r="L46" t="s">
        <v>63</v>
      </c>
      <c r="M46" s="1">
        <v>88</v>
      </c>
      <c r="N46" s="4"/>
      <c r="O46" t="s">
        <v>40</v>
      </c>
      <c r="P46" s="4"/>
      <c r="S46" s="1">
        <v>5.1242000000000001</v>
      </c>
      <c r="T46" s="1">
        <v>2</v>
      </c>
      <c r="U46" s="1">
        <v>2</v>
      </c>
      <c r="V46" s="4"/>
      <c r="W46" t="s">
        <v>205</v>
      </c>
    </row>
    <row r="47" spans="1:23" x14ac:dyDescent="0.2">
      <c r="A47" t="str">
        <f t="shared" si="0"/>
        <v>2000573351</v>
      </c>
      <c r="B47" s="4">
        <v>200057</v>
      </c>
      <c r="C47" t="s">
        <v>94</v>
      </c>
      <c r="D47" s="4">
        <v>2015</v>
      </c>
      <c r="E47" t="s">
        <v>120</v>
      </c>
      <c r="F47" t="s">
        <v>223</v>
      </c>
      <c r="G47" t="s">
        <v>71</v>
      </c>
      <c r="H47" s="4">
        <v>3351</v>
      </c>
      <c r="I47" t="s">
        <v>209</v>
      </c>
      <c r="J47" t="s">
        <v>124</v>
      </c>
      <c r="K47" t="s">
        <v>220</v>
      </c>
      <c r="L47" t="s">
        <v>130</v>
      </c>
      <c r="M47" s="1">
        <v>0</v>
      </c>
      <c r="N47" s="4"/>
      <c r="O47" t="s">
        <v>168</v>
      </c>
      <c r="P47" s="4"/>
      <c r="S47" s="1">
        <v>5.1242000000000001</v>
      </c>
      <c r="T47" s="1">
        <v>1</v>
      </c>
      <c r="U47" s="1">
        <v>2</v>
      </c>
      <c r="V47" s="4"/>
      <c r="W47" t="s">
        <v>205</v>
      </c>
    </row>
    <row r="48" spans="1:23" x14ac:dyDescent="0.2">
      <c r="A48" t="str">
        <f t="shared" si="0"/>
        <v>2000573473</v>
      </c>
      <c r="B48" s="4">
        <v>200057</v>
      </c>
      <c r="C48" t="s">
        <v>94</v>
      </c>
      <c r="D48" s="4">
        <v>2015</v>
      </c>
      <c r="E48" t="s">
        <v>120</v>
      </c>
      <c r="F48" t="s">
        <v>223</v>
      </c>
      <c r="G48" t="s">
        <v>71</v>
      </c>
      <c r="H48" s="4">
        <v>3473</v>
      </c>
      <c r="I48" t="s">
        <v>209</v>
      </c>
      <c r="J48" t="s">
        <v>221</v>
      </c>
      <c r="K48" t="s">
        <v>114</v>
      </c>
      <c r="L48" t="s">
        <v>130</v>
      </c>
      <c r="M48" s="1">
        <v>49</v>
      </c>
      <c r="N48" s="4"/>
      <c r="O48" t="s">
        <v>40</v>
      </c>
      <c r="P48" s="4"/>
      <c r="S48" s="1">
        <v>5.1242000000000001</v>
      </c>
      <c r="T48" s="1">
        <v>1</v>
      </c>
      <c r="U48" s="1">
        <v>2</v>
      </c>
      <c r="V48" s="4"/>
      <c r="W48" t="s">
        <v>205</v>
      </c>
    </row>
    <row r="49" spans="1:23" x14ac:dyDescent="0.2">
      <c r="A49" t="str">
        <f t="shared" si="0"/>
        <v>2000573480</v>
      </c>
      <c r="B49" s="4">
        <v>200057</v>
      </c>
      <c r="C49" t="s">
        <v>94</v>
      </c>
      <c r="D49" s="4">
        <v>2015</v>
      </c>
      <c r="E49" t="s">
        <v>120</v>
      </c>
      <c r="F49" t="s">
        <v>223</v>
      </c>
      <c r="G49" t="s">
        <v>71</v>
      </c>
      <c r="H49" s="4">
        <v>3480</v>
      </c>
      <c r="I49" t="s">
        <v>209</v>
      </c>
      <c r="J49" t="s">
        <v>82</v>
      </c>
      <c r="K49" t="s">
        <v>214</v>
      </c>
      <c r="L49" t="s">
        <v>63</v>
      </c>
      <c r="M49" s="1">
        <v>95</v>
      </c>
      <c r="N49" s="4"/>
      <c r="O49" t="s">
        <v>40</v>
      </c>
      <c r="P49" s="4"/>
      <c r="S49" s="1">
        <v>5.1242000000000001</v>
      </c>
      <c r="T49" s="1">
        <v>2</v>
      </c>
      <c r="U49" s="1">
        <v>2</v>
      </c>
      <c r="V49" s="4"/>
      <c r="W49" t="s">
        <v>205</v>
      </c>
    </row>
    <row r="50" spans="1:23" x14ac:dyDescent="0.2">
      <c r="A50" t="str">
        <f t="shared" si="0"/>
        <v>2000573493</v>
      </c>
      <c r="B50" s="4">
        <v>200057</v>
      </c>
      <c r="C50" t="s">
        <v>94</v>
      </c>
      <c r="D50" s="4">
        <v>2015</v>
      </c>
      <c r="E50" t="s">
        <v>120</v>
      </c>
      <c r="F50" t="s">
        <v>223</v>
      </c>
      <c r="G50" t="s">
        <v>71</v>
      </c>
      <c r="H50" s="4">
        <v>3493</v>
      </c>
      <c r="I50" t="s">
        <v>209</v>
      </c>
      <c r="J50" t="s">
        <v>186</v>
      </c>
      <c r="K50" t="s">
        <v>210</v>
      </c>
      <c r="L50" t="s">
        <v>63</v>
      </c>
      <c r="M50" s="1">
        <v>49</v>
      </c>
      <c r="N50" s="4"/>
      <c r="O50" t="s">
        <v>40</v>
      </c>
      <c r="P50" s="4"/>
      <c r="S50" s="1">
        <v>5.1242000000000001</v>
      </c>
      <c r="T50" s="1">
        <v>2</v>
      </c>
      <c r="U50" s="1">
        <v>2</v>
      </c>
      <c r="V50" s="4"/>
      <c r="W50" t="s">
        <v>205</v>
      </c>
    </row>
    <row r="51" spans="1:23" x14ac:dyDescent="0.2">
      <c r="A51" t="str">
        <f t="shared" si="0"/>
        <v>2000733235</v>
      </c>
      <c r="B51" s="4">
        <v>200073</v>
      </c>
      <c r="C51" t="s">
        <v>180</v>
      </c>
      <c r="D51" s="4">
        <v>2015</v>
      </c>
      <c r="E51" t="s">
        <v>120</v>
      </c>
      <c r="F51" t="s">
        <v>112</v>
      </c>
      <c r="G51" t="s">
        <v>37</v>
      </c>
      <c r="H51" s="4">
        <v>3235</v>
      </c>
      <c r="I51" t="s">
        <v>209</v>
      </c>
      <c r="J51" t="s">
        <v>18</v>
      </c>
      <c r="K51" t="s">
        <v>81</v>
      </c>
      <c r="L51" t="s">
        <v>63</v>
      </c>
      <c r="M51" s="1">
        <v>49</v>
      </c>
      <c r="N51" s="4"/>
      <c r="O51" t="s">
        <v>40</v>
      </c>
      <c r="P51" s="4"/>
      <c r="S51" s="1">
        <v>29.1435</v>
      </c>
      <c r="T51" s="1">
        <v>2</v>
      </c>
      <c r="U51" s="1">
        <v>2</v>
      </c>
      <c r="V51" s="4"/>
      <c r="W51" t="s">
        <v>205</v>
      </c>
    </row>
    <row r="52" spans="1:23" x14ac:dyDescent="0.2">
      <c r="A52" t="str">
        <f t="shared" si="0"/>
        <v>2000733541</v>
      </c>
      <c r="B52" s="4">
        <v>200073</v>
      </c>
      <c r="C52" t="s">
        <v>180</v>
      </c>
      <c r="D52" s="4">
        <v>2015</v>
      </c>
      <c r="E52" t="s">
        <v>120</v>
      </c>
      <c r="F52" t="s">
        <v>112</v>
      </c>
      <c r="G52" t="s">
        <v>37</v>
      </c>
      <c r="H52" s="4">
        <v>3541</v>
      </c>
      <c r="I52" t="s">
        <v>209</v>
      </c>
      <c r="J52" t="s">
        <v>53</v>
      </c>
      <c r="K52" t="s">
        <v>24</v>
      </c>
      <c r="L52" t="s">
        <v>130</v>
      </c>
      <c r="N52" s="4"/>
      <c r="O52" t="s">
        <v>40</v>
      </c>
      <c r="P52" s="4"/>
      <c r="S52" s="1">
        <v>29.1435</v>
      </c>
      <c r="T52" s="1">
        <v>1</v>
      </c>
      <c r="U52" s="1">
        <v>2</v>
      </c>
      <c r="V52" s="4"/>
      <c r="W52" t="s">
        <v>205</v>
      </c>
    </row>
    <row r="53" spans="1:23" x14ac:dyDescent="0.2">
      <c r="A53" t="str">
        <f t="shared" si="0"/>
        <v>2000733163</v>
      </c>
      <c r="B53" s="4">
        <v>200073</v>
      </c>
      <c r="C53" t="s">
        <v>180</v>
      </c>
      <c r="D53" s="4">
        <v>2015</v>
      </c>
      <c r="E53" t="s">
        <v>120</v>
      </c>
      <c r="F53" t="s">
        <v>112</v>
      </c>
      <c r="G53" t="s">
        <v>37</v>
      </c>
      <c r="H53" s="4">
        <v>3163</v>
      </c>
      <c r="I53" t="s">
        <v>209</v>
      </c>
      <c r="J53" t="s">
        <v>169</v>
      </c>
      <c r="K53" t="s">
        <v>188</v>
      </c>
      <c r="L53" t="s">
        <v>130</v>
      </c>
      <c r="M53" s="1">
        <v>100</v>
      </c>
      <c r="N53" s="4"/>
      <c r="O53" t="s">
        <v>40</v>
      </c>
      <c r="P53" s="4"/>
      <c r="S53" s="1">
        <v>29.1435</v>
      </c>
      <c r="T53" s="1">
        <v>1</v>
      </c>
      <c r="U53" s="1">
        <v>2</v>
      </c>
      <c r="V53" s="4"/>
      <c r="W53" t="s">
        <v>205</v>
      </c>
    </row>
    <row r="54" spans="1:23" x14ac:dyDescent="0.2">
      <c r="A54" t="str">
        <f t="shared" si="0"/>
        <v>2000733536</v>
      </c>
      <c r="B54" s="4">
        <v>200073</v>
      </c>
      <c r="C54" t="s">
        <v>180</v>
      </c>
      <c r="D54" s="4">
        <v>2015</v>
      </c>
      <c r="E54" t="s">
        <v>120</v>
      </c>
      <c r="F54" t="s">
        <v>112</v>
      </c>
      <c r="G54" t="s">
        <v>37</v>
      </c>
      <c r="H54" s="4">
        <v>3536</v>
      </c>
      <c r="I54" t="s">
        <v>209</v>
      </c>
      <c r="J54" t="s">
        <v>5</v>
      </c>
      <c r="K54" t="s">
        <v>162</v>
      </c>
      <c r="L54" t="s">
        <v>130</v>
      </c>
      <c r="M54" s="1">
        <v>49</v>
      </c>
      <c r="N54" s="4"/>
      <c r="O54" t="s">
        <v>40</v>
      </c>
      <c r="P54" s="4"/>
      <c r="S54" s="1">
        <v>29.1435</v>
      </c>
      <c r="T54" s="1">
        <v>1</v>
      </c>
      <c r="U54" s="1">
        <v>2</v>
      </c>
      <c r="V54" s="4"/>
      <c r="W54" t="s">
        <v>205</v>
      </c>
    </row>
    <row r="55" spans="1:23" x14ac:dyDescent="0.2">
      <c r="A55" t="str">
        <f t="shared" si="0"/>
        <v>2000733351</v>
      </c>
      <c r="B55" s="4">
        <v>200073</v>
      </c>
      <c r="C55" t="s">
        <v>180</v>
      </c>
      <c r="D55" s="4">
        <v>2015</v>
      </c>
      <c r="E55" t="s">
        <v>120</v>
      </c>
      <c r="F55" t="s">
        <v>112</v>
      </c>
      <c r="G55" t="s">
        <v>37</v>
      </c>
      <c r="H55" s="4">
        <v>3351</v>
      </c>
      <c r="I55" t="s">
        <v>209</v>
      </c>
      <c r="J55" t="s">
        <v>124</v>
      </c>
      <c r="K55" t="s">
        <v>220</v>
      </c>
      <c r="L55" t="s">
        <v>130</v>
      </c>
      <c r="M55" s="1">
        <v>49</v>
      </c>
      <c r="N55" s="4"/>
      <c r="O55" t="s">
        <v>40</v>
      </c>
      <c r="P55" s="4"/>
      <c r="S55" s="1">
        <v>29.1435</v>
      </c>
      <c r="T55" s="1">
        <v>1</v>
      </c>
      <c r="U55" s="1">
        <v>2</v>
      </c>
      <c r="V55" s="4"/>
      <c r="W55" t="s">
        <v>205</v>
      </c>
    </row>
    <row r="56" spans="1:23" x14ac:dyDescent="0.2">
      <c r="A56" t="str">
        <f t="shared" si="0"/>
        <v>2000733533</v>
      </c>
      <c r="B56" s="4">
        <v>200073</v>
      </c>
      <c r="C56" t="s">
        <v>180</v>
      </c>
      <c r="D56" s="4">
        <v>2015</v>
      </c>
      <c r="E56" t="s">
        <v>120</v>
      </c>
      <c r="F56" t="s">
        <v>112</v>
      </c>
      <c r="G56" t="s">
        <v>37</v>
      </c>
      <c r="H56" s="4">
        <v>3533</v>
      </c>
      <c r="I56" t="s">
        <v>209</v>
      </c>
      <c r="J56" t="s">
        <v>38</v>
      </c>
      <c r="K56" t="s">
        <v>14</v>
      </c>
      <c r="L56" t="s">
        <v>130</v>
      </c>
      <c r="N56" s="4"/>
      <c r="O56" t="s">
        <v>40</v>
      </c>
      <c r="P56" s="4"/>
      <c r="S56" s="1">
        <v>29.1435</v>
      </c>
      <c r="T56" s="1">
        <v>1</v>
      </c>
      <c r="U56" s="1">
        <v>2</v>
      </c>
      <c r="V56" s="4"/>
      <c r="W56" t="s">
        <v>205</v>
      </c>
    </row>
    <row r="57" spans="1:23" x14ac:dyDescent="0.2">
      <c r="A57" t="str">
        <f t="shared" si="0"/>
        <v>2000733473</v>
      </c>
      <c r="B57" s="4">
        <v>200073</v>
      </c>
      <c r="C57" t="s">
        <v>180</v>
      </c>
      <c r="D57" s="4">
        <v>2015</v>
      </c>
      <c r="E57" t="s">
        <v>120</v>
      </c>
      <c r="F57" t="s">
        <v>112</v>
      </c>
      <c r="G57" t="s">
        <v>37</v>
      </c>
      <c r="H57" s="4">
        <v>3473</v>
      </c>
      <c r="I57" t="s">
        <v>209</v>
      </c>
      <c r="J57" t="s">
        <v>221</v>
      </c>
      <c r="K57" t="s">
        <v>114</v>
      </c>
      <c r="L57" t="s">
        <v>130</v>
      </c>
      <c r="M57" s="1">
        <v>49</v>
      </c>
      <c r="N57" s="4"/>
      <c r="O57" t="s">
        <v>40</v>
      </c>
      <c r="P57" s="4"/>
      <c r="S57" s="1">
        <v>29.1435</v>
      </c>
      <c r="T57" s="1">
        <v>1</v>
      </c>
      <c r="U57" s="1">
        <v>2</v>
      </c>
      <c r="V57" s="4"/>
      <c r="W57" t="s">
        <v>205</v>
      </c>
    </row>
    <row r="58" spans="1:23" x14ac:dyDescent="0.2">
      <c r="A58" t="str">
        <f t="shared" si="0"/>
        <v>2000733493</v>
      </c>
      <c r="B58" s="4">
        <v>200073</v>
      </c>
      <c r="C58" t="s">
        <v>180</v>
      </c>
      <c r="D58" s="4">
        <v>2015</v>
      </c>
      <c r="E58" t="s">
        <v>120</v>
      </c>
      <c r="F58" t="s">
        <v>112</v>
      </c>
      <c r="G58" t="s">
        <v>37</v>
      </c>
      <c r="H58" s="4">
        <v>3493</v>
      </c>
      <c r="I58" t="s">
        <v>209</v>
      </c>
      <c r="J58" t="s">
        <v>186</v>
      </c>
      <c r="K58" t="s">
        <v>210</v>
      </c>
      <c r="L58" t="s">
        <v>63</v>
      </c>
      <c r="M58" s="1">
        <v>49</v>
      </c>
      <c r="N58" s="4"/>
      <c r="O58" t="s">
        <v>40</v>
      </c>
      <c r="P58" s="4"/>
      <c r="S58" s="1">
        <v>29.1435</v>
      </c>
      <c r="T58" s="1">
        <v>2</v>
      </c>
      <c r="U58" s="1">
        <v>2</v>
      </c>
      <c r="V58" s="4"/>
      <c r="W58" t="s">
        <v>205</v>
      </c>
    </row>
    <row r="59" spans="1:23" x14ac:dyDescent="0.2">
      <c r="A59" t="str">
        <f t="shared" si="0"/>
        <v>2000793235</v>
      </c>
      <c r="B59" s="4">
        <v>200079</v>
      </c>
      <c r="C59" t="s">
        <v>171</v>
      </c>
      <c r="D59" s="4">
        <v>2015</v>
      </c>
      <c r="E59" t="s">
        <v>120</v>
      </c>
      <c r="F59" t="s">
        <v>223</v>
      </c>
      <c r="G59" t="s">
        <v>34</v>
      </c>
      <c r="H59" s="4">
        <v>3235</v>
      </c>
      <c r="I59" t="s">
        <v>209</v>
      </c>
      <c r="J59" t="s">
        <v>18</v>
      </c>
      <c r="K59" t="s">
        <v>81</v>
      </c>
      <c r="L59" t="s">
        <v>211</v>
      </c>
      <c r="M59" s="1">
        <v>61</v>
      </c>
      <c r="N59" s="4"/>
      <c r="O59" t="s">
        <v>40</v>
      </c>
      <c r="P59" s="4"/>
      <c r="S59" s="1">
        <v>8.5215999999999994</v>
      </c>
      <c r="T59" s="1">
        <v>3</v>
      </c>
      <c r="U59" s="1">
        <v>2</v>
      </c>
      <c r="V59" s="4"/>
      <c r="W59" t="s">
        <v>26</v>
      </c>
    </row>
    <row r="60" spans="1:23" x14ac:dyDescent="0.2">
      <c r="A60" t="str">
        <f t="shared" si="0"/>
        <v>2000793541</v>
      </c>
      <c r="B60" s="4">
        <v>200079</v>
      </c>
      <c r="C60" t="s">
        <v>171</v>
      </c>
      <c r="D60" s="4">
        <v>2015</v>
      </c>
      <c r="E60" t="s">
        <v>120</v>
      </c>
      <c r="F60" t="s">
        <v>223</v>
      </c>
      <c r="G60" t="s">
        <v>34</v>
      </c>
      <c r="H60" s="4">
        <v>3541</v>
      </c>
      <c r="I60" t="s">
        <v>209</v>
      </c>
      <c r="J60" t="s">
        <v>53</v>
      </c>
      <c r="K60" t="s">
        <v>24</v>
      </c>
      <c r="L60" t="s">
        <v>211</v>
      </c>
      <c r="M60" s="1">
        <v>61</v>
      </c>
      <c r="N60" s="4"/>
      <c r="O60" t="s">
        <v>40</v>
      </c>
      <c r="P60" s="4"/>
      <c r="S60" s="1">
        <v>8.5215999999999994</v>
      </c>
      <c r="T60" s="1">
        <v>3</v>
      </c>
      <c r="U60" s="1">
        <v>2</v>
      </c>
      <c r="V60" s="4"/>
      <c r="W60" t="s">
        <v>26</v>
      </c>
    </row>
    <row r="61" spans="1:23" x14ac:dyDescent="0.2">
      <c r="A61" t="str">
        <f t="shared" si="0"/>
        <v>2000793536</v>
      </c>
      <c r="B61" s="4">
        <v>200079</v>
      </c>
      <c r="C61" t="s">
        <v>171</v>
      </c>
      <c r="D61" s="4">
        <v>2015</v>
      </c>
      <c r="E61" t="s">
        <v>120</v>
      </c>
      <c r="F61" t="s">
        <v>223</v>
      </c>
      <c r="G61" t="s">
        <v>34</v>
      </c>
      <c r="H61" s="4">
        <v>3536</v>
      </c>
      <c r="I61" t="s">
        <v>209</v>
      </c>
      <c r="J61" t="s">
        <v>5</v>
      </c>
      <c r="K61" t="s">
        <v>162</v>
      </c>
      <c r="L61" t="s">
        <v>211</v>
      </c>
      <c r="M61" s="1">
        <v>61</v>
      </c>
      <c r="N61" s="4"/>
      <c r="O61" t="s">
        <v>40</v>
      </c>
      <c r="P61" s="4"/>
      <c r="S61" s="1">
        <v>8.5215999999999994</v>
      </c>
      <c r="T61" s="1">
        <v>3</v>
      </c>
      <c r="U61" s="1">
        <v>2</v>
      </c>
      <c r="V61" s="4"/>
      <c r="W61" t="s">
        <v>26</v>
      </c>
    </row>
    <row r="62" spans="1:23" x14ac:dyDescent="0.2">
      <c r="A62" t="str">
        <f t="shared" si="0"/>
        <v>2000793351</v>
      </c>
      <c r="B62" s="4">
        <v>200079</v>
      </c>
      <c r="C62" t="s">
        <v>171</v>
      </c>
      <c r="D62" s="4">
        <v>2015</v>
      </c>
      <c r="E62" t="s">
        <v>120</v>
      </c>
      <c r="F62" t="s">
        <v>223</v>
      </c>
      <c r="G62" t="s">
        <v>34</v>
      </c>
      <c r="H62" s="4">
        <v>3351</v>
      </c>
      <c r="I62" t="s">
        <v>209</v>
      </c>
      <c r="J62" t="s">
        <v>124</v>
      </c>
      <c r="K62" t="s">
        <v>220</v>
      </c>
      <c r="L62" t="s">
        <v>130</v>
      </c>
      <c r="M62" s="1">
        <v>0</v>
      </c>
      <c r="N62" s="4"/>
      <c r="O62" t="s">
        <v>168</v>
      </c>
      <c r="P62" s="4"/>
      <c r="S62" s="1">
        <v>8.5215999999999994</v>
      </c>
      <c r="T62" s="1">
        <v>1</v>
      </c>
      <c r="U62" s="1">
        <v>2</v>
      </c>
      <c r="V62" s="4"/>
      <c r="W62" t="s">
        <v>205</v>
      </c>
    </row>
    <row r="63" spans="1:23" x14ac:dyDescent="0.2">
      <c r="A63" t="str">
        <f t="shared" si="0"/>
        <v>2000793473</v>
      </c>
      <c r="B63" s="4">
        <v>200079</v>
      </c>
      <c r="C63" t="s">
        <v>171</v>
      </c>
      <c r="D63" s="4">
        <v>2015</v>
      </c>
      <c r="E63" t="s">
        <v>120</v>
      </c>
      <c r="F63" t="s">
        <v>223</v>
      </c>
      <c r="G63" t="s">
        <v>34</v>
      </c>
      <c r="H63" s="4">
        <v>3473</v>
      </c>
      <c r="I63" t="s">
        <v>209</v>
      </c>
      <c r="J63" t="s">
        <v>221</v>
      </c>
      <c r="K63" t="s">
        <v>114</v>
      </c>
      <c r="L63" t="s">
        <v>63</v>
      </c>
      <c r="M63" s="1">
        <v>49</v>
      </c>
      <c r="N63" s="4"/>
      <c r="O63" t="s">
        <v>40</v>
      </c>
      <c r="P63" s="4"/>
      <c r="S63" s="1">
        <v>8.5215999999999994</v>
      </c>
      <c r="T63" s="1">
        <v>2</v>
      </c>
      <c r="U63" s="1">
        <v>2</v>
      </c>
      <c r="V63" s="4"/>
      <c r="W63" t="s">
        <v>205</v>
      </c>
    </row>
    <row r="64" spans="1:23" x14ac:dyDescent="0.2">
      <c r="A64" t="str">
        <f t="shared" si="0"/>
        <v>2000793493</v>
      </c>
      <c r="B64" s="4">
        <v>200079</v>
      </c>
      <c r="C64" t="s">
        <v>171</v>
      </c>
      <c r="D64" s="4">
        <v>2015</v>
      </c>
      <c r="E64" t="s">
        <v>120</v>
      </c>
      <c r="F64" t="s">
        <v>223</v>
      </c>
      <c r="G64" t="s">
        <v>34</v>
      </c>
      <c r="H64" s="4">
        <v>3493</v>
      </c>
      <c r="I64" t="s">
        <v>209</v>
      </c>
      <c r="J64" t="s">
        <v>186</v>
      </c>
      <c r="K64" t="s">
        <v>210</v>
      </c>
      <c r="L64" t="s">
        <v>63</v>
      </c>
      <c r="M64" s="1">
        <v>49</v>
      </c>
      <c r="N64" s="4"/>
      <c r="O64" t="s">
        <v>40</v>
      </c>
      <c r="P64" s="4"/>
      <c r="S64" s="1">
        <v>8.5215999999999994</v>
      </c>
      <c r="T64" s="1">
        <v>2</v>
      </c>
      <c r="U64" s="1">
        <v>2</v>
      </c>
      <c r="V64" s="4"/>
      <c r="W64" t="s">
        <v>205</v>
      </c>
    </row>
    <row r="65" spans="1:23" x14ac:dyDescent="0.2">
      <c r="A65" t="str">
        <f t="shared" si="0"/>
        <v>2000893235</v>
      </c>
      <c r="B65" s="4">
        <v>200089</v>
      </c>
      <c r="C65" t="s">
        <v>161</v>
      </c>
      <c r="D65" s="4">
        <v>2015</v>
      </c>
      <c r="E65" t="s">
        <v>120</v>
      </c>
      <c r="F65" t="s">
        <v>112</v>
      </c>
      <c r="G65" t="s">
        <v>37</v>
      </c>
      <c r="H65" s="4">
        <v>3235</v>
      </c>
      <c r="I65" t="s">
        <v>209</v>
      </c>
      <c r="J65" t="s">
        <v>18</v>
      </c>
      <c r="K65" t="s">
        <v>81</v>
      </c>
      <c r="L65" t="s">
        <v>63</v>
      </c>
      <c r="M65" s="1">
        <v>49</v>
      </c>
      <c r="N65" s="4"/>
      <c r="O65" t="s">
        <v>40</v>
      </c>
      <c r="P65" s="4"/>
      <c r="S65" s="1">
        <v>25.313099999999999</v>
      </c>
      <c r="T65" s="1">
        <v>2</v>
      </c>
      <c r="U65" s="1">
        <v>2</v>
      </c>
      <c r="V65" s="4"/>
      <c r="W65" t="s">
        <v>205</v>
      </c>
    </row>
    <row r="66" spans="1:23" x14ac:dyDescent="0.2">
      <c r="A66" t="str">
        <f t="shared" ref="A66:A129" si="1">CONCATENATE(B66,H66)</f>
        <v>2000893541</v>
      </c>
      <c r="B66" s="4">
        <v>200089</v>
      </c>
      <c r="C66" t="s">
        <v>161</v>
      </c>
      <c r="D66" s="4">
        <v>2015</v>
      </c>
      <c r="E66" t="s">
        <v>120</v>
      </c>
      <c r="F66" t="s">
        <v>112</v>
      </c>
      <c r="G66" t="s">
        <v>37</v>
      </c>
      <c r="H66" s="4">
        <v>3541</v>
      </c>
      <c r="I66" t="s">
        <v>209</v>
      </c>
      <c r="J66" t="s">
        <v>53</v>
      </c>
      <c r="K66" t="s">
        <v>24</v>
      </c>
      <c r="L66" t="s">
        <v>130</v>
      </c>
      <c r="N66" s="4"/>
      <c r="O66" t="s">
        <v>40</v>
      </c>
      <c r="P66" s="4"/>
      <c r="S66" s="1">
        <v>25.313099999999999</v>
      </c>
      <c r="T66" s="1">
        <v>1</v>
      </c>
      <c r="U66" s="1">
        <v>2</v>
      </c>
      <c r="V66" s="4"/>
      <c r="W66" t="s">
        <v>205</v>
      </c>
    </row>
    <row r="67" spans="1:23" x14ac:dyDescent="0.2">
      <c r="A67" t="str">
        <f t="shared" si="1"/>
        <v>2000893163</v>
      </c>
      <c r="B67" s="4">
        <v>200089</v>
      </c>
      <c r="C67" t="s">
        <v>161</v>
      </c>
      <c r="D67" s="4">
        <v>2015</v>
      </c>
      <c r="E67" t="s">
        <v>120</v>
      </c>
      <c r="F67" t="s">
        <v>112</v>
      </c>
      <c r="G67" t="s">
        <v>37</v>
      </c>
      <c r="H67" s="4">
        <v>3163</v>
      </c>
      <c r="I67" t="s">
        <v>209</v>
      </c>
      <c r="J67" t="s">
        <v>169</v>
      </c>
      <c r="K67" t="s">
        <v>188</v>
      </c>
      <c r="L67" t="s">
        <v>130</v>
      </c>
      <c r="M67" s="1">
        <v>100</v>
      </c>
      <c r="N67" s="4"/>
      <c r="O67" t="s">
        <v>40</v>
      </c>
      <c r="P67" s="4"/>
      <c r="S67" s="1">
        <v>25.313099999999999</v>
      </c>
      <c r="T67" s="1">
        <v>1</v>
      </c>
      <c r="U67" s="1">
        <v>2</v>
      </c>
      <c r="V67" s="4"/>
      <c r="W67" t="s">
        <v>205</v>
      </c>
    </row>
    <row r="68" spans="1:23" x14ac:dyDescent="0.2">
      <c r="A68" t="str">
        <f t="shared" si="1"/>
        <v>2000893351</v>
      </c>
      <c r="B68" s="4">
        <v>200089</v>
      </c>
      <c r="C68" t="s">
        <v>161</v>
      </c>
      <c r="D68" s="4">
        <v>2015</v>
      </c>
      <c r="E68" t="s">
        <v>120</v>
      </c>
      <c r="F68" t="s">
        <v>112</v>
      </c>
      <c r="G68" t="s">
        <v>37</v>
      </c>
      <c r="H68" s="4">
        <v>3351</v>
      </c>
      <c r="I68" t="s">
        <v>209</v>
      </c>
      <c r="J68" t="s">
        <v>124</v>
      </c>
      <c r="K68" t="s">
        <v>220</v>
      </c>
      <c r="L68" t="s">
        <v>130</v>
      </c>
      <c r="M68" s="1">
        <v>49</v>
      </c>
      <c r="N68" s="4"/>
      <c r="O68" t="s">
        <v>40</v>
      </c>
      <c r="P68" s="4"/>
      <c r="S68" s="1">
        <v>25.313099999999999</v>
      </c>
      <c r="T68" s="1">
        <v>1</v>
      </c>
      <c r="U68" s="1">
        <v>2</v>
      </c>
      <c r="V68" s="4"/>
      <c r="W68" t="s">
        <v>205</v>
      </c>
    </row>
    <row r="69" spans="1:23" x14ac:dyDescent="0.2">
      <c r="A69" t="str">
        <f t="shared" si="1"/>
        <v>2000893533</v>
      </c>
      <c r="B69" s="4">
        <v>200089</v>
      </c>
      <c r="C69" t="s">
        <v>161</v>
      </c>
      <c r="D69" s="4">
        <v>2015</v>
      </c>
      <c r="E69" t="s">
        <v>120</v>
      </c>
      <c r="F69" t="s">
        <v>112</v>
      </c>
      <c r="G69" t="s">
        <v>37</v>
      </c>
      <c r="H69" s="4">
        <v>3533</v>
      </c>
      <c r="I69" t="s">
        <v>209</v>
      </c>
      <c r="J69" t="s">
        <v>38</v>
      </c>
      <c r="K69" t="s">
        <v>14</v>
      </c>
      <c r="L69" t="s">
        <v>130</v>
      </c>
      <c r="N69" s="4"/>
      <c r="O69" t="s">
        <v>40</v>
      </c>
      <c r="P69" s="4"/>
      <c r="S69" s="1">
        <v>25.313099999999999</v>
      </c>
      <c r="T69" s="1">
        <v>1</v>
      </c>
      <c r="U69" s="1">
        <v>2</v>
      </c>
      <c r="V69" s="4"/>
      <c r="W69" t="s">
        <v>205</v>
      </c>
    </row>
    <row r="70" spans="1:23" x14ac:dyDescent="0.2">
      <c r="A70" t="str">
        <f t="shared" si="1"/>
        <v>2000893473</v>
      </c>
      <c r="B70" s="4">
        <v>200089</v>
      </c>
      <c r="C70" t="s">
        <v>161</v>
      </c>
      <c r="D70" s="4">
        <v>2015</v>
      </c>
      <c r="E70" t="s">
        <v>120</v>
      </c>
      <c r="F70" t="s">
        <v>112</v>
      </c>
      <c r="G70" t="s">
        <v>37</v>
      </c>
      <c r="H70" s="4">
        <v>3473</v>
      </c>
      <c r="I70" t="s">
        <v>209</v>
      </c>
      <c r="J70" t="s">
        <v>221</v>
      </c>
      <c r="K70" t="s">
        <v>114</v>
      </c>
      <c r="L70" t="s">
        <v>130</v>
      </c>
      <c r="M70" s="1">
        <v>49</v>
      </c>
      <c r="N70" s="4"/>
      <c r="O70" t="s">
        <v>40</v>
      </c>
      <c r="P70" s="4"/>
      <c r="S70" s="1">
        <v>25.313099999999999</v>
      </c>
      <c r="T70" s="1">
        <v>1</v>
      </c>
      <c r="U70" s="1">
        <v>2</v>
      </c>
      <c r="V70" s="4"/>
      <c r="W70" t="s">
        <v>205</v>
      </c>
    </row>
    <row r="71" spans="1:23" x14ac:dyDescent="0.2">
      <c r="A71" t="str">
        <f t="shared" si="1"/>
        <v>2000893493</v>
      </c>
      <c r="B71" s="4">
        <v>200089</v>
      </c>
      <c r="C71" t="s">
        <v>161</v>
      </c>
      <c r="D71" s="4">
        <v>2015</v>
      </c>
      <c r="E71" t="s">
        <v>120</v>
      </c>
      <c r="F71" t="s">
        <v>112</v>
      </c>
      <c r="G71" t="s">
        <v>37</v>
      </c>
      <c r="H71" s="4">
        <v>3493</v>
      </c>
      <c r="I71" t="s">
        <v>209</v>
      </c>
      <c r="J71" t="s">
        <v>186</v>
      </c>
      <c r="K71" t="s">
        <v>210</v>
      </c>
      <c r="L71" t="s">
        <v>63</v>
      </c>
      <c r="M71" s="1">
        <v>49</v>
      </c>
      <c r="N71" s="4"/>
      <c r="O71" t="s">
        <v>40</v>
      </c>
      <c r="P71" s="4"/>
      <c r="S71" s="1">
        <v>25.313099999999999</v>
      </c>
      <c r="T71" s="1">
        <v>2</v>
      </c>
      <c r="U71" s="1">
        <v>2</v>
      </c>
      <c r="V71" s="4"/>
      <c r="W71" t="s">
        <v>205</v>
      </c>
    </row>
    <row r="72" spans="1:23" x14ac:dyDescent="0.2">
      <c r="A72" t="str">
        <f t="shared" si="1"/>
        <v>2000903235</v>
      </c>
      <c r="B72" s="4">
        <v>200090</v>
      </c>
      <c r="C72" t="s">
        <v>184</v>
      </c>
      <c r="D72" s="4">
        <v>2015</v>
      </c>
      <c r="E72" t="s">
        <v>120</v>
      </c>
      <c r="F72" t="s">
        <v>112</v>
      </c>
      <c r="G72" t="s">
        <v>37</v>
      </c>
      <c r="H72" s="4">
        <v>3235</v>
      </c>
      <c r="I72" t="s">
        <v>209</v>
      </c>
      <c r="J72" t="s">
        <v>18</v>
      </c>
      <c r="K72" t="s">
        <v>81</v>
      </c>
      <c r="L72" t="s">
        <v>63</v>
      </c>
      <c r="M72" s="1">
        <v>49</v>
      </c>
      <c r="N72" s="4"/>
      <c r="O72" t="s">
        <v>40</v>
      </c>
      <c r="P72" s="4"/>
      <c r="S72" s="1">
        <v>11.230399999999999</v>
      </c>
      <c r="T72" s="1">
        <v>2</v>
      </c>
      <c r="U72" s="1">
        <v>2</v>
      </c>
      <c r="V72" s="4"/>
      <c r="W72" t="s">
        <v>205</v>
      </c>
    </row>
    <row r="73" spans="1:23" x14ac:dyDescent="0.2">
      <c r="A73" t="str">
        <f t="shared" si="1"/>
        <v>2000903541</v>
      </c>
      <c r="B73" s="4">
        <v>200090</v>
      </c>
      <c r="C73" t="s">
        <v>184</v>
      </c>
      <c r="D73" s="4">
        <v>2015</v>
      </c>
      <c r="E73" t="s">
        <v>120</v>
      </c>
      <c r="F73" t="s">
        <v>112</v>
      </c>
      <c r="G73" t="s">
        <v>37</v>
      </c>
      <c r="H73" s="4">
        <v>3541</v>
      </c>
      <c r="I73" t="s">
        <v>209</v>
      </c>
      <c r="J73" t="s">
        <v>53</v>
      </c>
      <c r="K73" t="s">
        <v>24</v>
      </c>
      <c r="L73" t="s">
        <v>130</v>
      </c>
      <c r="N73" s="4"/>
      <c r="O73" t="s">
        <v>40</v>
      </c>
      <c r="P73" s="4"/>
      <c r="S73" s="1">
        <v>11.230399999999999</v>
      </c>
      <c r="T73" s="1">
        <v>1</v>
      </c>
      <c r="U73" s="1">
        <v>2</v>
      </c>
      <c r="V73" s="4"/>
      <c r="W73" t="s">
        <v>205</v>
      </c>
    </row>
    <row r="74" spans="1:23" x14ac:dyDescent="0.2">
      <c r="A74" t="str">
        <f t="shared" si="1"/>
        <v>2000903163</v>
      </c>
      <c r="B74" s="4">
        <v>200090</v>
      </c>
      <c r="C74" t="s">
        <v>184</v>
      </c>
      <c r="D74" s="4">
        <v>2015</v>
      </c>
      <c r="E74" t="s">
        <v>120</v>
      </c>
      <c r="F74" t="s">
        <v>112</v>
      </c>
      <c r="G74" t="s">
        <v>37</v>
      </c>
      <c r="H74" s="4">
        <v>3163</v>
      </c>
      <c r="I74" t="s">
        <v>209</v>
      </c>
      <c r="J74" t="s">
        <v>169</v>
      </c>
      <c r="K74" t="s">
        <v>188</v>
      </c>
      <c r="L74" t="s">
        <v>130</v>
      </c>
      <c r="M74" s="1">
        <v>100</v>
      </c>
      <c r="N74" s="4"/>
      <c r="O74" t="s">
        <v>40</v>
      </c>
      <c r="P74" s="4"/>
      <c r="S74" s="1">
        <v>11.230399999999999</v>
      </c>
      <c r="T74" s="1">
        <v>1</v>
      </c>
      <c r="U74" s="1">
        <v>2</v>
      </c>
      <c r="V74" s="4"/>
      <c r="W74" t="s">
        <v>205</v>
      </c>
    </row>
    <row r="75" spans="1:23" x14ac:dyDescent="0.2">
      <c r="A75" t="str">
        <f t="shared" si="1"/>
        <v>2000903351</v>
      </c>
      <c r="B75" s="4">
        <v>200090</v>
      </c>
      <c r="C75" t="s">
        <v>184</v>
      </c>
      <c r="D75" s="4">
        <v>2015</v>
      </c>
      <c r="E75" t="s">
        <v>120</v>
      </c>
      <c r="F75" t="s">
        <v>112</v>
      </c>
      <c r="G75" t="s">
        <v>37</v>
      </c>
      <c r="H75" s="4">
        <v>3351</v>
      </c>
      <c r="I75" t="s">
        <v>209</v>
      </c>
      <c r="J75" t="s">
        <v>124</v>
      </c>
      <c r="K75" t="s">
        <v>220</v>
      </c>
      <c r="L75" t="s">
        <v>130</v>
      </c>
      <c r="M75" s="1">
        <v>49</v>
      </c>
      <c r="N75" s="4"/>
      <c r="O75" t="s">
        <v>40</v>
      </c>
      <c r="P75" s="4"/>
      <c r="S75" s="1">
        <v>11.230399999999999</v>
      </c>
      <c r="T75" s="1">
        <v>1</v>
      </c>
      <c r="U75" s="1">
        <v>2</v>
      </c>
      <c r="V75" s="4"/>
      <c r="W75" t="s">
        <v>205</v>
      </c>
    </row>
    <row r="76" spans="1:23" x14ac:dyDescent="0.2">
      <c r="A76" t="str">
        <f t="shared" si="1"/>
        <v>2000903533</v>
      </c>
      <c r="B76" s="4">
        <v>200090</v>
      </c>
      <c r="C76" t="s">
        <v>184</v>
      </c>
      <c r="D76" s="4">
        <v>2015</v>
      </c>
      <c r="E76" t="s">
        <v>120</v>
      </c>
      <c r="F76" t="s">
        <v>112</v>
      </c>
      <c r="G76" t="s">
        <v>37</v>
      </c>
      <c r="H76" s="4">
        <v>3533</v>
      </c>
      <c r="I76" t="s">
        <v>209</v>
      </c>
      <c r="J76" t="s">
        <v>38</v>
      </c>
      <c r="K76" t="s">
        <v>14</v>
      </c>
      <c r="L76" t="s">
        <v>130</v>
      </c>
      <c r="N76" s="4"/>
      <c r="O76" t="s">
        <v>40</v>
      </c>
      <c r="P76" s="4"/>
      <c r="S76" s="1">
        <v>11.230399999999999</v>
      </c>
      <c r="T76" s="1">
        <v>1</v>
      </c>
      <c r="U76" s="1">
        <v>2</v>
      </c>
      <c r="V76" s="4"/>
      <c r="W76" t="s">
        <v>205</v>
      </c>
    </row>
    <row r="77" spans="1:23" x14ac:dyDescent="0.2">
      <c r="A77" t="str">
        <f t="shared" si="1"/>
        <v>2000903473</v>
      </c>
      <c r="B77" s="4">
        <v>200090</v>
      </c>
      <c r="C77" t="s">
        <v>184</v>
      </c>
      <c r="D77" s="4">
        <v>2015</v>
      </c>
      <c r="E77" t="s">
        <v>120</v>
      </c>
      <c r="F77" t="s">
        <v>112</v>
      </c>
      <c r="G77" t="s">
        <v>37</v>
      </c>
      <c r="H77" s="4">
        <v>3473</v>
      </c>
      <c r="I77" t="s">
        <v>209</v>
      </c>
      <c r="J77" t="s">
        <v>221</v>
      </c>
      <c r="K77" t="s">
        <v>114</v>
      </c>
      <c r="L77" t="s">
        <v>130</v>
      </c>
      <c r="M77" s="1">
        <v>49</v>
      </c>
      <c r="N77" s="4"/>
      <c r="O77" t="s">
        <v>40</v>
      </c>
      <c r="P77" s="4"/>
      <c r="S77" s="1">
        <v>11.230399999999999</v>
      </c>
      <c r="T77" s="1">
        <v>1</v>
      </c>
      <c r="U77" s="1">
        <v>2</v>
      </c>
      <c r="V77" s="4"/>
      <c r="W77" t="s">
        <v>205</v>
      </c>
    </row>
    <row r="78" spans="1:23" x14ac:dyDescent="0.2">
      <c r="A78" t="str">
        <f t="shared" si="1"/>
        <v>2000903493</v>
      </c>
      <c r="B78" s="4">
        <v>200090</v>
      </c>
      <c r="C78" t="s">
        <v>184</v>
      </c>
      <c r="D78" s="4">
        <v>2015</v>
      </c>
      <c r="E78" t="s">
        <v>120</v>
      </c>
      <c r="F78" t="s">
        <v>112</v>
      </c>
      <c r="G78" t="s">
        <v>37</v>
      </c>
      <c r="H78" s="4">
        <v>3493</v>
      </c>
      <c r="I78" t="s">
        <v>209</v>
      </c>
      <c r="J78" t="s">
        <v>186</v>
      </c>
      <c r="K78" t="s">
        <v>210</v>
      </c>
      <c r="L78" t="s">
        <v>63</v>
      </c>
      <c r="M78" s="1">
        <v>49</v>
      </c>
      <c r="N78" s="4"/>
      <c r="O78" t="s">
        <v>40</v>
      </c>
      <c r="P78" s="4"/>
      <c r="S78" s="1">
        <v>11.230399999999999</v>
      </c>
      <c r="T78" s="1">
        <v>2</v>
      </c>
      <c r="U78" s="1">
        <v>2</v>
      </c>
      <c r="V78" s="4"/>
      <c r="W78" t="s">
        <v>205</v>
      </c>
    </row>
    <row r="79" spans="1:23" x14ac:dyDescent="0.2">
      <c r="A79" t="str">
        <f t="shared" si="1"/>
        <v>2001033235</v>
      </c>
      <c r="B79" s="4">
        <v>200103</v>
      </c>
      <c r="C79" t="s">
        <v>2</v>
      </c>
      <c r="D79" s="4">
        <v>2015</v>
      </c>
      <c r="E79" t="s">
        <v>120</v>
      </c>
      <c r="F79" t="s">
        <v>212</v>
      </c>
      <c r="G79" t="s">
        <v>192</v>
      </c>
      <c r="H79" s="4">
        <v>3235</v>
      </c>
      <c r="I79" t="s">
        <v>209</v>
      </c>
      <c r="J79" t="s">
        <v>18</v>
      </c>
      <c r="K79" t="s">
        <v>81</v>
      </c>
      <c r="L79" t="s">
        <v>13</v>
      </c>
      <c r="M79" s="1">
        <v>49</v>
      </c>
      <c r="N79" s="4"/>
      <c r="O79" t="s">
        <v>40</v>
      </c>
      <c r="P79" s="4"/>
      <c r="S79" s="1">
        <v>0.9052</v>
      </c>
      <c r="T79" s="1">
        <v>36</v>
      </c>
      <c r="U79" s="1">
        <v>2</v>
      </c>
      <c r="V79" s="4"/>
      <c r="W79" t="s">
        <v>205</v>
      </c>
    </row>
    <row r="80" spans="1:23" x14ac:dyDescent="0.2">
      <c r="A80" t="str">
        <f t="shared" si="1"/>
        <v>2001033473</v>
      </c>
      <c r="B80" s="4">
        <v>200103</v>
      </c>
      <c r="C80" t="s">
        <v>2</v>
      </c>
      <c r="D80" s="4">
        <v>2015</v>
      </c>
      <c r="E80" t="s">
        <v>120</v>
      </c>
      <c r="F80" t="s">
        <v>212</v>
      </c>
      <c r="G80" t="s">
        <v>192</v>
      </c>
      <c r="H80" s="4">
        <v>3473</v>
      </c>
      <c r="I80" t="s">
        <v>209</v>
      </c>
      <c r="J80" t="s">
        <v>221</v>
      </c>
      <c r="K80" t="s">
        <v>114</v>
      </c>
      <c r="L80" t="s">
        <v>28</v>
      </c>
      <c r="M80" s="1">
        <v>49</v>
      </c>
      <c r="N80" s="4"/>
      <c r="O80" t="s">
        <v>40</v>
      </c>
      <c r="P80" s="4"/>
      <c r="S80" s="1">
        <v>0.9052</v>
      </c>
      <c r="T80" s="1">
        <v>4</v>
      </c>
      <c r="U80" s="1">
        <v>2</v>
      </c>
      <c r="V80" s="4"/>
      <c r="W80" t="s">
        <v>26</v>
      </c>
    </row>
    <row r="81" spans="1:23" x14ac:dyDescent="0.2">
      <c r="A81" t="str">
        <f t="shared" si="1"/>
        <v>2001043235</v>
      </c>
      <c r="B81" s="4">
        <v>200104</v>
      </c>
      <c r="C81" t="s">
        <v>7</v>
      </c>
      <c r="D81" s="4">
        <v>2015</v>
      </c>
      <c r="E81" t="s">
        <v>120</v>
      </c>
      <c r="F81" t="s">
        <v>212</v>
      </c>
      <c r="G81" t="s">
        <v>192</v>
      </c>
      <c r="H81" s="4">
        <v>3235</v>
      </c>
      <c r="I81" t="s">
        <v>209</v>
      </c>
      <c r="J81" t="s">
        <v>18</v>
      </c>
      <c r="K81" t="s">
        <v>81</v>
      </c>
      <c r="L81" t="s">
        <v>130</v>
      </c>
      <c r="M81" s="1">
        <v>49</v>
      </c>
      <c r="N81" s="4"/>
      <c r="O81" t="s">
        <v>40</v>
      </c>
      <c r="P81" s="4"/>
      <c r="S81" s="1">
        <v>0.2409</v>
      </c>
      <c r="T81" s="1">
        <v>1</v>
      </c>
      <c r="U81" s="1">
        <v>2</v>
      </c>
      <c r="V81" s="4"/>
      <c r="W81" t="s">
        <v>205</v>
      </c>
    </row>
    <row r="82" spans="1:23" x14ac:dyDescent="0.2">
      <c r="A82" t="str">
        <f t="shared" si="1"/>
        <v>2001043473</v>
      </c>
      <c r="B82" s="4">
        <v>200104</v>
      </c>
      <c r="C82" t="s">
        <v>7</v>
      </c>
      <c r="D82" s="4">
        <v>2015</v>
      </c>
      <c r="E82" t="s">
        <v>120</v>
      </c>
      <c r="F82" t="s">
        <v>212</v>
      </c>
      <c r="G82" t="s">
        <v>192</v>
      </c>
      <c r="H82" s="4">
        <v>3473</v>
      </c>
      <c r="I82" t="s">
        <v>209</v>
      </c>
      <c r="J82" t="s">
        <v>221</v>
      </c>
      <c r="K82" t="s">
        <v>114</v>
      </c>
      <c r="L82" t="s">
        <v>130</v>
      </c>
      <c r="M82" s="1">
        <v>49</v>
      </c>
      <c r="N82" s="4"/>
      <c r="O82" t="s">
        <v>40</v>
      </c>
      <c r="P82" s="4"/>
      <c r="S82" s="1">
        <v>0.2409</v>
      </c>
      <c r="T82" s="1">
        <v>1</v>
      </c>
      <c r="U82" s="1">
        <v>2</v>
      </c>
      <c r="V82" s="4"/>
      <c r="W82" t="s">
        <v>205</v>
      </c>
    </row>
    <row r="83" spans="1:23" x14ac:dyDescent="0.2">
      <c r="A83" t="str">
        <f t="shared" si="1"/>
        <v>2001133235</v>
      </c>
      <c r="B83" s="4">
        <v>200113</v>
      </c>
      <c r="C83" t="s">
        <v>191</v>
      </c>
      <c r="D83" s="4">
        <v>2015</v>
      </c>
      <c r="E83" t="s">
        <v>120</v>
      </c>
      <c r="F83" t="s">
        <v>212</v>
      </c>
      <c r="G83" t="s">
        <v>167</v>
      </c>
      <c r="H83" s="4">
        <v>3235</v>
      </c>
      <c r="I83" t="s">
        <v>209</v>
      </c>
      <c r="J83" t="s">
        <v>18</v>
      </c>
      <c r="K83" t="s">
        <v>81</v>
      </c>
      <c r="L83" t="s">
        <v>211</v>
      </c>
      <c r="M83" s="1">
        <v>95</v>
      </c>
      <c r="N83" s="4"/>
      <c r="O83" t="s">
        <v>40</v>
      </c>
      <c r="P83" s="4"/>
      <c r="S83" s="1">
        <v>2.6518000000000002</v>
      </c>
      <c r="T83" s="1">
        <v>3</v>
      </c>
      <c r="U83" s="1">
        <v>2</v>
      </c>
      <c r="V83" s="4"/>
      <c r="W83" t="s">
        <v>26</v>
      </c>
    </row>
    <row r="84" spans="1:23" x14ac:dyDescent="0.2">
      <c r="A84" t="str">
        <f t="shared" si="1"/>
        <v>2001133541</v>
      </c>
      <c r="B84" s="4">
        <v>200113</v>
      </c>
      <c r="C84" t="s">
        <v>191</v>
      </c>
      <c r="D84" s="4">
        <v>2015</v>
      </c>
      <c r="E84" t="s">
        <v>120</v>
      </c>
      <c r="F84" t="s">
        <v>212</v>
      </c>
      <c r="G84" t="s">
        <v>167</v>
      </c>
      <c r="H84" s="4">
        <v>3541</v>
      </c>
      <c r="I84" t="s">
        <v>209</v>
      </c>
      <c r="J84" t="s">
        <v>53</v>
      </c>
      <c r="K84" t="s">
        <v>24</v>
      </c>
      <c r="L84" t="s">
        <v>211</v>
      </c>
      <c r="M84" s="1">
        <v>95</v>
      </c>
      <c r="N84" s="4"/>
      <c r="O84" t="s">
        <v>40</v>
      </c>
      <c r="P84" s="4"/>
      <c r="S84" s="1">
        <v>2.6518000000000002</v>
      </c>
      <c r="T84" s="1">
        <v>3</v>
      </c>
      <c r="U84" s="1">
        <v>2</v>
      </c>
      <c r="V84" s="4"/>
      <c r="W84" t="s">
        <v>26</v>
      </c>
    </row>
    <row r="85" spans="1:23" x14ac:dyDescent="0.2">
      <c r="A85" t="str">
        <f t="shared" si="1"/>
        <v>2001133536</v>
      </c>
      <c r="B85" s="4">
        <v>200113</v>
      </c>
      <c r="C85" t="s">
        <v>191</v>
      </c>
      <c r="D85" s="4">
        <v>2015</v>
      </c>
      <c r="E85" t="s">
        <v>120</v>
      </c>
      <c r="F85" t="s">
        <v>212</v>
      </c>
      <c r="G85" t="s">
        <v>167</v>
      </c>
      <c r="H85" s="4">
        <v>3536</v>
      </c>
      <c r="I85" t="s">
        <v>209</v>
      </c>
      <c r="J85" t="s">
        <v>5</v>
      </c>
      <c r="K85" t="s">
        <v>162</v>
      </c>
      <c r="L85" t="s">
        <v>211</v>
      </c>
      <c r="M85" s="1">
        <v>95</v>
      </c>
      <c r="N85" s="4"/>
      <c r="O85" t="s">
        <v>40</v>
      </c>
      <c r="P85" s="4"/>
      <c r="S85" s="1">
        <v>2.6518000000000002</v>
      </c>
      <c r="T85" s="1">
        <v>3</v>
      </c>
      <c r="U85" s="1">
        <v>2</v>
      </c>
      <c r="V85" s="4"/>
      <c r="W85" t="s">
        <v>26</v>
      </c>
    </row>
    <row r="86" spans="1:23" x14ac:dyDescent="0.2">
      <c r="A86" t="str">
        <f t="shared" si="1"/>
        <v>2001133533</v>
      </c>
      <c r="B86" s="4">
        <v>200113</v>
      </c>
      <c r="C86" t="s">
        <v>191</v>
      </c>
      <c r="D86" s="4">
        <v>2015</v>
      </c>
      <c r="E86" t="s">
        <v>120</v>
      </c>
      <c r="F86" t="s">
        <v>212</v>
      </c>
      <c r="G86" t="s">
        <v>167</v>
      </c>
      <c r="H86" s="4">
        <v>3533</v>
      </c>
      <c r="I86" t="s">
        <v>209</v>
      </c>
      <c r="J86" t="s">
        <v>38</v>
      </c>
      <c r="K86" t="s">
        <v>14</v>
      </c>
      <c r="L86" t="s">
        <v>130</v>
      </c>
      <c r="N86" s="4"/>
      <c r="O86" t="s">
        <v>40</v>
      </c>
      <c r="P86" s="4"/>
      <c r="S86" s="1">
        <v>2.6518000000000002</v>
      </c>
      <c r="T86" s="1">
        <v>1</v>
      </c>
      <c r="U86" s="1">
        <v>2</v>
      </c>
      <c r="V86" s="4"/>
      <c r="W86" t="s">
        <v>205</v>
      </c>
    </row>
    <row r="87" spans="1:23" x14ac:dyDescent="0.2">
      <c r="A87" t="str">
        <f t="shared" si="1"/>
        <v>2001133473</v>
      </c>
      <c r="B87" s="4">
        <v>200113</v>
      </c>
      <c r="C87" t="s">
        <v>191</v>
      </c>
      <c r="D87" s="4">
        <v>2015</v>
      </c>
      <c r="E87" t="s">
        <v>120</v>
      </c>
      <c r="F87" t="s">
        <v>212</v>
      </c>
      <c r="G87" t="s">
        <v>167</v>
      </c>
      <c r="H87" s="4">
        <v>3473</v>
      </c>
      <c r="I87" t="s">
        <v>209</v>
      </c>
      <c r="J87" t="s">
        <v>221</v>
      </c>
      <c r="K87" t="s">
        <v>114</v>
      </c>
      <c r="L87" t="s">
        <v>130</v>
      </c>
      <c r="M87" s="1">
        <v>49</v>
      </c>
      <c r="N87" s="4"/>
      <c r="O87" t="s">
        <v>40</v>
      </c>
      <c r="P87" s="4"/>
      <c r="S87" s="1">
        <v>2.6518000000000002</v>
      </c>
      <c r="T87" s="1">
        <v>1</v>
      </c>
      <c r="U87" s="1">
        <v>2</v>
      </c>
      <c r="V87" s="4"/>
      <c r="W87" t="s">
        <v>205</v>
      </c>
    </row>
    <row r="88" spans="1:23" x14ac:dyDescent="0.2">
      <c r="A88" t="str">
        <f t="shared" si="1"/>
        <v>2001293235</v>
      </c>
      <c r="B88" s="4">
        <v>200129</v>
      </c>
      <c r="C88" t="s">
        <v>196</v>
      </c>
      <c r="D88" s="4">
        <v>2015</v>
      </c>
      <c r="E88" t="s">
        <v>120</v>
      </c>
      <c r="F88" t="s">
        <v>212</v>
      </c>
      <c r="G88" t="s">
        <v>56</v>
      </c>
      <c r="H88" s="4">
        <v>3235</v>
      </c>
      <c r="I88" t="s">
        <v>209</v>
      </c>
      <c r="J88" t="s">
        <v>18</v>
      </c>
      <c r="K88" t="s">
        <v>81</v>
      </c>
      <c r="L88" t="s">
        <v>130</v>
      </c>
      <c r="M88" s="1">
        <v>49</v>
      </c>
      <c r="N88" s="4"/>
      <c r="O88" t="s">
        <v>40</v>
      </c>
      <c r="P88" s="4"/>
      <c r="S88" s="1">
        <v>0.1244</v>
      </c>
      <c r="T88" s="1">
        <v>1</v>
      </c>
      <c r="U88" s="1">
        <v>2</v>
      </c>
      <c r="V88" s="4"/>
      <c r="W88" t="s">
        <v>205</v>
      </c>
    </row>
    <row r="89" spans="1:23" x14ac:dyDescent="0.2">
      <c r="A89" t="str">
        <f t="shared" si="1"/>
        <v>2001293473</v>
      </c>
      <c r="B89" s="4">
        <v>200129</v>
      </c>
      <c r="C89" t="s">
        <v>196</v>
      </c>
      <c r="D89" s="4">
        <v>2015</v>
      </c>
      <c r="E89" t="s">
        <v>120</v>
      </c>
      <c r="F89" t="s">
        <v>212</v>
      </c>
      <c r="G89" t="s">
        <v>56</v>
      </c>
      <c r="H89" s="4">
        <v>3473</v>
      </c>
      <c r="I89" t="s">
        <v>209</v>
      </c>
      <c r="J89" t="s">
        <v>221</v>
      </c>
      <c r="K89" t="s">
        <v>114</v>
      </c>
      <c r="L89" t="s">
        <v>130</v>
      </c>
      <c r="M89" s="1">
        <v>49</v>
      </c>
      <c r="N89" s="4"/>
      <c r="O89" t="s">
        <v>40</v>
      </c>
      <c r="P89" s="4"/>
      <c r="S89" s="1">
        <v>0.1244</v>
      </c>
      <c r="T89" s="1">
        <v>1</v>
      </c>
      <c r="U89" s="1">
        <v>2</v>
      </c>
      <c r="V89" s="4"/>
      <c r="W89" t="s">
        <v>205</v>
      </c>
    </row>
    <row r="90" spans="1:23" x14ac:dyDescent="0.2">
      <c r="A90" t="str">
        <f t="shared" si="1"/>
        <v>2001373235</v>
      </c>
      <c r="B90" s="4">
        <v>200137</v>
      </c>
      <c r="C90" t="s">
        <v>60</v>
      </c>
      <c r="D90" s="4">
        <v>2015</v>
      </c>
      <c r="E90" t="s">
        <v>120</v>
      </c>
      <c r="F90" t="s">
        <v>212</v>
      </c>
      <c r="G90" t="s">
        <v>56</v>
      </c>
      <c r="H90" s="4">
        <v>3235</v>
      </c>
      <c r="I90" t="s">
        <v>209</v>
      </c>
      <c r="J90" t="s">
        <v>18</v>
      </c>
      <c r="K90" t="s">
        <v>81</v>
      </c>
      <c r="L90" t="s">
        <v>130</v>
      </c>
      <c r="M90" s="1">
        <v>49</v>
      </c>
      <c r="N90" s="4"/>
      <c r="O90" t="s">
        <v>40</v>
      </c>
      <c r="P90" s="4"/>
      <c r="S90" s="1">
        <v>6.0699999999999997E-2</v>
      </c>
      <c r="T90" s="1">
        <v>1</v>
      </c>
      <c r="U90" s="1">
        <v>2</v>
      </c>
      <c r="V90" s="4"/>
      <c r="W90" t="s">
        <v>205</v>
      </c>
    </row>
    <row r="91" spans="1:23" x14ac:dyDescent="0.2">
      <c r="A91" t="str">
        <f t="shared" si="1"/>
        <v>2001373473</v>
      </c>
      <c r="B91" s="4">
        <v>200137</v>
      </c>
      <c r="C91" t="s">
        <v>60</v>
      </c>
      <c r="D91" s="4">
        <v>2015</v>
      </c>
      <c r="E91" t="s">
        <v>120</v>
      </c>
      <c r="F91" t="s">
        <v>212</v>
      </c>
      <c r="G91" t="s">
        <v>56</v>
      </c>
      <c r="H91" s="4">
        <v>3473</v>
      </c>
      <c r="I91" t="s">
        <v>209</v>
      </c>
      <c r="J91" t="s">
        <v>221</v>
      </c>
      <c r="K91" t="s">
        <v>114</v>
      </c>
      <c r="L91" t="s">
        <v>130</v>
      </c>
      <c r="M91" s="1">
        <v>49</v>
      </c>
      <c r="N91" s="4"/>
      <c r="O91" t="s">
        <v>40</v>
      </c>
      <c r="P91" s="4"/>
      <c r="S91" s="1">
        <v>6.0699999999999997E-2</v>
      </c>
      <c r="T91" s="1">
        <v>1</v>
      </c>
      <c r="U91" s="1">
        <v>2</v>
      </c>
      <c r="V91" s="4"/>
      <c r="W91" t="s">
        <v>205</v>
      </c>
    </row>
    <row r="92" spans="1:23" x14ac:dyDescent="0.2">
      <c r="A92" t="str">
        <f t="shared" si="1"/>
        <v>2001383235</v>
      </c>
      <c r="B92" s="4">
        <v>200138</v>
      </c>
      <c r="C92" t="s">
        <v>55</v>
      </c>
      <c r="D92" s="4">
        <v>2015</v>
      </c>
      <c r="E92" t="s">
        <v>120</v>
      </c>
      <c r="F92" t="s">
        <v>212</v>
      </c>
      <c r="G92" t="s">
        <v>56</v>
      </c>
      <c r="H92" s="4">
        <v>3235</v>
      </c>
      <c r="I92" t="s">
        <v>209</v>
      </c>
      <c r="J92" t="s">
        <v>18</v>
      </c>
      <c r="K92" t="s">
        <v>81</v>
      </c>
      <c r="L92" t="s">
        <v>130</v>
      </c>
      <c r="M92" s="1">
        <v>49</v>
      </c>
      <c r="N92" s="4"/>
      <c r="O92" t="s">
        <v>40</v>
      </c>
      <c r="P92" s="4"/>
      <c r="S92" s="1">
        <v>0.1181</v>
      </c>
      <c r="T92" s="1">
        <v>1</v>
      </c>
      <c r="U92" s="1">
        <v>2</v>
      </c>
      <c r="V92" s="4"/>
      <c r="W92" t="s">
        <v>205</v>
      </c>
    </row>
    <row r="93" spans="1:23" x14ac:dyDescent="0.2">
      <c r="A93" t="str">
        <f t="shared" si="1"/>
        <v>2001383473</v>
      </c>
      <c r="B93" s="4">
        <v>200138</v>
      </c>
      <c r="C93" t="s">
        <v>55</v>
      </c>
      <c r="D93" s="4">
        <v>2015</v>
      </c>
      <c r="E93" t="s">
        <v>120</v>
      </c>
      <c r="F93" t="s">
        <v>212</v>
      </c>
      <c r="G93" t="s">
        <v>56</v>
      </c>
      <c r="H93" s="4">
        <v>3473</v>
      </c>
      <c r="I93" t="s">
        <v>209</v>
      </c>
      <c r="J93" t="s">
        <v>221</v>
      </c>
      <c r="K93" t="s">
        <v>114</v>
      </c>
      <c r="L93" t="s">
        <v>130</v>
      </c>
      <c r="M93" s="1">
        <v>49</v>
      </c>
      <c r="N93" s="4"/>
      <c r="O93" t="s">
        <v>40</v>
      </c>
      <c r="P93" s="4"/>
      <c r="S93" s="1">
        <v>0.1181</v>
      </c>
      <c r="T93" s="1">
        <v>1</v>
      </c>
      <c r="U93" s="1">
        <v>2</v>
      </c>
      <c r="V93" s="4"/>
      <c r="W93" t="s">
        <v>205</v>
      </c>
    </row>
    <row r="94" spans="1:23" x14ac:dyDescent="0.2">
      <c r="A94" t="str">
        <f t="shared" si="1"/>
        <v>2001393235</v>
      </c>
      <c r="B94" s="4">
        <v>200139</v>
      </c>
      <c r="C94" t="s">
        <v>135</v>
      </c>
      <c r="D94" s="4">
        <v>2015</v>
      </c>
      <c r="E94" t="s">
        <v>120</v>
      </c>
      <c r="F94" t="s">
        <v>212</v>
      </c>
      <c r="G94" t="s">
        <v>56</v>
      </c>
      <c r="H94" s="4">
        <v>3235</v>
      </c>
      <c r="I94" t="s">
        <v>209</v>
      </c>
      <c r="J94" t="s">
        <v>18</v>
      </c>
      <c r="K94" t="s">
        <v>81</v>
      </c>
      <c r="L94" t="s">
        <v>130</v>
      </c>
      <c r="M94" s="1">
        <v>49</v>
      </c>
      <c r="N94" s="4"/>
      <c r="O94" t="s">
        <v>40</v>
      </c>
      <c r="P94" s="4"/>
      <c r="S94" s="1">
        <v>0.2492</v>
      </c>
      <c r="T94" s="1">
        <v>1</v>
      </c>
      <c r="U94" s="1">
        <v>2</v>
      </c>
      <c r="V94" s="4"/>
      <c r="W94" t="s">
        <v>205</v>
      </c>
    </row>
    <row r="95" spans="1:23" x14ac:dyDescent="0.2">
      <c r="A95" t="str">
        <f t="shared" si="1"/>
        <v>2001393473</v>
      </c>
      <c r="B95" s="4">
        <v>200139</v>
      </c>
      <c r="C95" t="s">
        <v>135</v>
      </c>
      <c r="D95" s="4">
        <v>2015</v>
      </c>
      <c r="E95" t="s">
        <v>120</v>
      </c>
      <c r="F95" t="s">
        <v>212</v>
      </c>
      <c r="G95" t="s">
        <v>56</v>
      </c>
      <c r="H95" s="4">
        <v>3473</v>
      </c>
      <c r="I95" t="s">
        <v>209</v>
      </c>
      <c r="J95" t="s">
        <v>221</v>
      </c>
      <c r="K95" t="s">
        <v>114</v>
      </c>
      <c r="L95" t="s">
        <v>130</v>
      </c>
      <c r="M95" s="1">
        <v>49</v>
      </c>
      <c r="N95" s="4"/>
      <c r="O95" t="s">
        <v>40</v>
      </c>
      <c r="P95" s="4"/>
      <c r="S95" s="1">
        <v>0.2492</v>
      </c>
      <c r="T95" s="1">
        <v>1</v>
      </c>
      <c r="U95" s="1">
        <v>2</v>
      </c>
      <c r="V95" s="4"/>
      <c r="W95" t="s">
        <v>205</v>
      </c>
    </row>
    <row r="96" spans="1:23" x14ac:dyDescent="0.2">
      <c r="A96" t="str">
        <f t="shared" si="1"/>
        <v>2001433235</v>
      </c>
      <c r="B96" s="4">
        <v>200143</v>
      </c>
      <c r="C96" t="s">
        <v>131</v>
      </c>
      <c r="D96" s="4">
        <v>2015</v>
      </c>
      <c r="E96" t="s">
        <v>120</v>
      </c>
      <c r="F96" t="s">
        <v>195</v>
      </c>
      <c r="G96" t="s">
        <v>56</v>
      </c>
      <c r="H96" s="4">
        <v>3235</v>
      </c>
      <c r="I96" t="s">
        <v>209</v>
      </c>
      <c r="J96" t="s">
        <v>18</v>
      </c>
      <c r="K96" t="s">
        <v>81</v>
      </c>
      <c r="L96" t="s">
        <v>63</v>
      </c>
      <c r="M96" s="1">
        <v>49</v>
      </c>
      <c r="N96" s="4"/>
      <c r="O96" t="s">
        <v>40</v>
      </c>
      <c r="P96" s="4"/>
      <c r="S96" s="1">
        <v>0.51270000000000004</v>
      </c>
      <c r="T96" s="1">
        <v>2</v>
      </c>
      <c r="U96" s="1">
        <v>2</v>
      </c>
      <c r="V96" s="4"/>
      <c r="W96" t="s">
        <v>205</v>
      </c>
    </row>
    <row r="97" spans="1:23" x14ac:dyDescent="0.2">
      <c r="A97" t="str">
        <f t="shared" si="1"/>
        <v>2001433473</v>
      </c>
      <c r="B97" s="4">
        <v>200143</v>
      </c>
      <c r="C97" t="s">
        <v>131</v>
      </c>
      <c r="D97" s="4">
        <v>2015</v>
      </c>
      <c r="E97" t="s">
        <v>120</v>
      </c>
      <c r="F97" t="s">
        <v>195</v>
      </c>
      <c r="G97" t="s">
        <v>56</v>
      </c>
      <c r="H97" s="4">
        <v>3473</v>
      </c>
      <c r="I97" t="s">
        <v>209</v>
      </c>
      <c r="J97" t="s">
        <v>221</v>
      </c>
      <c r="K97" t="s">
        <v>114</v>
      </c>
      <c r="L97" t="s">
        <v>130</v>
      </c>
      <c r="M97" s="1">
        <v>49</v>
      </c>
      <c r="N97" s="4"/>
      <c r="O97" t="s">
        <v>40</v>
      </c>
      <c r="P97" s="4"/>
      <c r="S97" s="1">
        <v>0.51270000000000004</v>
      </c>
      <c r="T97" s="1">
        <v>1</v>
      </c>
      <c r="U97" s="1">
        <v>2</v>
      </c>
      <c r="V97" s="4"/>
      <c r="W97" t="s">
        <v>205</v>
      </c>
    </row>
    <row r="98" spans="1:23" x14ac:dyDescent="0.2">
      <c r="A98" t="str">
        <f t="shared" si="1"/>
        <v>2001433493</v>
      </c>
      <c r="B98" s="4">
        <v>200143</v>
      </c>
      <c r="C98" t="s">
        <v>131</v>
      </c>
      <c r="D98" s="4">
        <v>2015</v>
      </c>
      <c r="E98" t="s">
        <v>120</v>
      </c>
      <c r="F98" t="s">
        <v>195</v>
      </c>
      <c r="G98" t="s">
        <v>56</v>
      </c>
      <c r="H98" s="4">
        <v>3493</v>
      </c>
      <c r="I98" t="s">
        <v>209</v>
      </c>
      <c r="J98" t="s">
        <v>186</v>
      </c>
      <c r="K98" t="s">
        <v>210</v>
      </c>
      <c r="L98" t="s">
        <v>63</v>
      </c>
      <c r="M98" s="1">
        <v>49</v>
      </c>
      <c r="N98" s="4"/>
      <c r="O98" t="s">
        <v>40</v>
      </c>
      <c r="P98" s="4"/>
      <c r="S98" s="1">
        <v>0.51270000000000004</v>
      </c>
      <c r="T98" s="1">
        <v>2</v>
      </c>
      <c r="U98" s="1">
        <v>2</v>
      </c>
      <c r="V98" s="4"/>
      <c r="W98" t="s">
        <v>205</v>
      </c>
    </row>
    <row r="99" spans="1:23" x14ac:dyDescent="0.2">
      <c r="A99" t="str">
        <f t="shared" si="1"/>
        <v>2001653235</v>
      </c>
      <c r="B99" s="4">
        <v>200165</v>
      </c>
      <c r="C99" t="s">
        <v>134</v>
      </c>
      <c r="D99" s="4">
        <v>2015</v>
      </c>
      <c r="E99" t="s">
        <v>120</v>
      </c>
      <c r="F99" t="s">
        <v>195</v>
      </c>
      <c r="G99" t="s">
        <v>195</v>
      </c>
      <c r="H99" s="4">
        <v>3235</v>
      </c>
      <c r="I99" t="s">
        <v>209</v>
      </c>
      <c r="J99" t="s">
        <v>18</v>
      </c>
      <c r="K99" t="s">
        <v>81</v>
      </c>
      <c r="L99" t="s">
        <v>63</v>
      </c>
      <c r="M99" s="1">
        <v>49</v>
      </c>
      <c r="N99" s="4"/>
      <c r="O99" t="s">
        <v>40</v>
      </c>
      <c r="P99" s="4"/>
      <c r="S99" s="1">
        <v>60.881599999999999</v>
      </c>
      <c r="T99" s="1">
        <v>2</v>
      </c>
      <c r="U99" s="1">
        <v>2</v>
      </c>
      <c r="V99" s="4"/>
      <c r="W99" t="s">
        <v>205</v>
      </c>
    </row>
    <row r="100" spans="1:23" x14ac:dyDescent="0.2">
      <c r="A100" t="str">
        <f t="shared" si="1"/>
        <v>2001653541</v>
      </c>
      <c r="B100" s="4">
        <v>200165</v>
      </c>
      <c r="C100" t="s">
        <v>134</v>
      </c>
      <c r="D100" s="4">
        <v>2015</v>
      </c>
      <c r="E100" t="s">
        <v>120</v>
      </c>
      <c r="F100" t="s">
        <v>195</v>
      </c>
      <c r="G100" t="s">
        <v>195</v>
      </c>
      <c r="H100" s="4">
        <v>3541</v>
      </c>
      <c r="I100" t="s">
        <v>209</v>
      </c>
      <c r="J100" t="s">
        <v>53</v>
      </c>
      <c r="K100" t="s">
        <v>24</v>
      </c>
      <c r="L100" t="s">
        <v>130</v>
      </c>
      <c r="N100" s="4"/>
      <c r="O100" t="s">
        <v>40</v>
      </c>
      <c r="P100" s="4"/>
      <c r="S100" s="1">
        <v>60.881599999999999</v>
      </c>
      <c r="T100" s="1">
        <v>1</v>
      </c>
      <c r="U100" s="1">
        <v>2</v>
      </c>
      <c r="V100" s="4"/>
      <c r="W100" t="s">
        <v>205</v>
      </c>
    </row>
    <row r="101" spans="1:23" x14ac:dyDescent="0.2">
      <c r="A101" t="str">
        <f t="shared" si="1"/>
        <v>2001653163</v>
      </c>
      <c r="B101" s="4">
        <v>200165</v>
      </c>
      <c r="C101" t="s">
        <v>134</v>
      </c>
      <c r="D101" s="4">
        <v>2015</v>
      </c>
      <c r="E101" t="s">
        <v>120</v>
      </c>
      <c r="F101" t="s">
        <v>195</v>
      </c>
      <c r="G101" t="s">
        <v>195</v>
      </c>
      <c r="H101" s="4">
        <v>3163</v>
      </c>
      <c r="I101" t="s">
        <v>209</v>
      </c>
      <c r="J101" t="s">
        <v>169</v>
      </c>
      <c r="K101" t="s">
        <v>188</v>
      </c>
      <c r="L101" t="s">
        <v>130</v>
      </c>
      <c r="M101" s="1">
        <v>99</v>
      </c>
      <c r="N101" s="4"/>
      <c r="O101" t="s">
        <v>40</v>
      </c>
      <c r="P101" s="4"/>
      <c r="S101" s="1">
        <v>60.881599999999999</v>
      </c>
      <c r="T101" s="1">
        <v>1</v>
      </c>
      <c r="U101" s="1">
        <v>2</v>
      </c>
      <c r="V101" s="4"/>
      <c r="W101" t="s">
        <v>205</v>
      </c>
    </row>
    <row r="102" spans="1:23" x14ac:dyDescent="0.2">
      <c r="A102" t="str">
        <f t="shared" si="1"/>
        <v>2001653536</v>
      </c>
      <c r="B102" s="4">
        <v>200165</v>
      </c>
      <c r="C102" t="s">
        <v>134</v>
      </c>
      <c r="D102" s="4">
        <v>2015</v>
      </c>
      <c r="E102" t="s">
        <v>120</v>
      </c>
      <c r="F102" t="s">
        <v>195</v>
      </c>
      <c r="G102" t="s">
        <v>195</v>
      </c>
      <c r="H102" s="4">
        <v>3536</v>
      </c>
      <c r="I102" t="s">
        <v>209</v>
      </c>
      <c r="J102" t="s">
        <v>5</v>
      </c>
      <c r="K102" t="s">
        <v>162</v>
      </c>
      <c r="L102" t="s">
        <v>130</v>
      </c>
      <c r="M102" s="1">
        <v>95</v>
      </c>
      <c r="N102" s="4"/>
      <c r="O102" t="s">
        <v>40</v>
      </c>
      <c r="P102" s="4"/>
      <c r="S102" s="1">
        <v>60.881599999999999</v>
      </c>
      <c r="T102" s="1">
        <v>1</v>
      </c>
      <c r="U102" s="1">
        <v>2</v>
      </c>
      <c r="V102" s="4"/>
      <c r="W102" t="s">
        <v>205</v>
      </c>
    </row>
    <row r="103" spans="1:23" x14ac:dyDescent="0.2">
      <c r="A103" t="str">
        <f t="shared" si="1"/>
        <v>2001653351</v>
      </c>
      <c r="B103" s="4">
        <v>200165</v>
      </c>
      <c r="C103" t="s">
        <v>134</v>
      </c>
      <c r="D103" s="4">
        <v>2015</v>
      </c>
      <c r="E103" t="s">
        <v>120</v>
      </c>
      <c r="F103" t="s">
        <v>195</v>
      </c>
      <c r="G103" t="s">
        <v>195</v>
      </c>
      <c r="H103" s="4">
        <v>3351</v>
      </c>
      <c r="I103" t="s">
        <v>209</v>
      </c>
      <c r="J103" t="s">
        <v>124</v>
      </c>
      <c r="K103" t="s">
        <v>220</v>
      </c>
      <c r="L103" t="s">
        <v>130</v>
      </c>
      <c r="M103" s="1">
        <v>49</v>
      </c>
      <c r="N103" s="4"/>
      <c r="O103" t="s">
        <v>40</v>
      </c>
      <c r="P103" s="4"/>
      <c r="S103" s="1">
        <v>60.881599999999999</v>
      </c>
      <c r="T103" s="1">
        <v>1</v>
      </c>
      <c r="U103" s="1">
        <v>2</v>
      </c>
      <c r="V103" s="4"/>
      <c r="W103" t="s">
        <v>205</v>
      </c>
    </row>
    <row r="104" spans="1:23" x14ac:dyDescent="0.2">
      <c r="A104" t="str">
        <f t="shared" si="1"/>
        <v>2001653533</v>
      </c>
      <c r="B104" s="4">
        <v>200165</v>
      </c>
      <c r="C104" t="s">
        <v>134</v>
      </c>
      <c r="D104" s="4">
        <v>2015</v>
      </c>
      <c r="E104" t="s">
        <v>120</v>
      </c>
      <c r="F104" t="s">
        <v>195</v>
      </c>
      <c r="G104" t="s">
        <v>195</v>
      </c>
      <c r="H104" s="4">
        <v>3533</v>
      </c>
      <c r="I104" t="s">
        <v>209</v>
      </c>
      <c r="J104" t="s">
        <v>38</v>
      </c>
      <c r="K104" t="s">
        <v>14</v>
      </c>
      <c r="L104" t="s">
        <v>130</v>
      </c>
      <c r="N104" s="4"/>
      <c r="O104" t="s">
        <v>40</v>
      </c>
      <c r="P104" s="4"/>
      <c r="S104" s="1">
        <v>60.881599999999999</v>
      </c>
      <c r="T104" s="1">
        <v>1</v>
      </c>
      <c r="U104" s="1">
        <v>2</v>
      </c>
      <c r="V104" s="4"/>
      <c r="W104" t="s">
        <v>205</v>
      </c>
    </row>
    <row r="105" spans="1:23" x14ac:dyDescent="0.2">
      <c r="A105" t="str">
        <f t="shared" si="1"/>
        <v>2001653473</v>
      </c>
      <c r="B105" s="4">
        <v>200165</v>
      </c>
      <c r="C105" t="s">
        <v>134</v>
      </c>
      <c r="D105" s="4">
        <v>2015</v>
      </c>
      <c r="E105" t="s">
        <v>120</v>
      </c>
      <c r="F105" t="s">
        <v>195</v>
      </c>
      <c r="G105" t="s">
        <v>195</v>
      </c>
      <c r="H105" s="4">
        <v>3473</v>
      </c>
      <c r="I105" t="s">
        <v>209</v>
      </c>
      <c r="J105" t="s">
        <v>221</v>
      </c>
      <c r="K105" t="s">
        <v>114</v>
      </c>
      <c r="L105" t="s">
        <v>130</v>
      </c>
      <c r="M105" s="1">
        <v>49</v>
      </c>
      <c r="N105" s="4"/>
      <c r="O105" t="s">
        <v>40</v>
      </c>
      <c r="P105" s="4"/>
      <c r="S105" s="1">
        <v>60.881599999999999</v>
      </c>
      <c r="T105" s="1">
        <v>1</v>
      </c>
      <c r="U105" s="1">
        <v>2</v>
      </c>
      <c r="V105" s="4"/>
      <c r="W105" t="s">
        <v>205</v>
      </c>
    </row>
    <row r="106" spans="1:23" x14ac:dyDescent="0.2">
      <c r="A106" t="str">
        <f t="shared" si="1"/>
        <v>2001653493</v>
      </c>
      <c r="B106" s="4">
        <v>200165</v>
      </c>
      <c r="C106" t="s">
        <v>134</v>
      </c>
      <c r="D106" s="4">
        <v>2015</v>
      </c>
      <c r="E106" t="s">
        <v>120</v>
      </c>
      <c r="F106" t="s">
        <v>195</v>
      </c>
      <c r="G106" t="s">
        <v>195</v>
      </c>
      <c r="H106" s="4">
        <v>3493</v>
      </c>
      <c r="I106" t="s">
        <v>209</v>
      </c>
      <c r="J106" t="s">
        <v>186</v>
      </c>
      <c r="K106" t="s">
        <v>210</v>
      </c>
      <c r="L106" t="s">
        <v>63</v>
      </c>
      <c r="M106" s="1">
        <v>49</v>
      </c>
      <c r="N106" s="4"/>
      <c r="O106" t="s">
        <v>40</v>
      </c>
      <c r="P106" s="4"/>
      <c r="S106" s="1">
        <v>60.881599999999999</v>
      </c>
      <c r="T106" s="1">
        <v>2</v>
      </c>
      <c r="U106" s="1">
        <v>2</v>
      </c>
      <c r="V106" s="4"/>
      <c r="W106" t="s">
        <v>205</v>
      </c>
    </row>
    <row r="107" spans="1:23" x14ac:dyDescent="0.2">
      <c r="A107" t="str">
        <f t="shared" si="1"/>
        <v>2003153235</v>
      </c>
      <c r="B107" s="4">
        <v>200315</v>
      </c>
      <c r="C107" t="s">
        <v>170</v>
      </c>
      <c r="D107" s="4">
        <v>2015</v>
      </c>
      <c r="E107" t="s">
        <v>198</v>
      </c>
      <c r="F107" t="s">
        <v>113</v>
      </c>
      <c r="G107" t="s">
        <v>50</v>
      </c>
      <c r="H107" s="4">
        <v>3235</v>
      </c>
      <c r="I107" t="s">
        <v>209</v>
      </c>
      <c r="J107" t="s">
        <v>18</v>
      </c>
      <c r="K107" t="s">
        <v>81</v>
      </c>
      <c r="L107" t="s">
        <v>63</v>
      </c>
      <c r="M107" s="1">
        <v>49</v>
      </c>
      <c r="N107" s="4"/>
      <c r="O107" t="s">
        <v>40</v>
      </c>
      <c r="P107" s="4"/>
      <c r="S107" s="1">
        <v>0.28460000000000002</v>
      </c>
      <c r="T107" s="1">
        <v>2</v>
      </c>
      <c r="U107" s="1">
        <v>2</v>
      </c>
      <c r="V107" s="4"/>
      <c r="W107" t="s">
        <v>205</v>
      </c>
    </row>
    <row r="108" spans="1:23" x14ac:dyDescent="0.2">
      <c r="A108" t="str">
        <f t="shared" si="1"/>
        <v>2003153473</v>
      </c>
      <c r="B108" s="4">
        <v>200315</v>
      </c>
      <c r="C108" t="s">
        <v>170</v>
      </c>
      <c r="D108" s="4">
        <v>2015</v>
      </c>
      <c r="E108" t="s">
        <v>198</v>
      </c>
      <c r="F108" t="s">
        <v>113</v>
      </c>
      <c r="G108" t="s">
        <v>50</v>
      </c>
      <c r="H108" s="4">
        <v>3473</v>
      </c>
      <c r="I108" t="s">
        <v>209</v>
      </c>
      <c r="J108" t="s">
        <v>221</v>
      </c>
      <c r="K108" t="s">
        <v>114</v>
      </c>
      <c r="L108" t="s">
        <v>63</v>
      </c>
      <c r="M108" s="1">
        <v>49</v>
      </c>
      <c r="N108" s="4"/>
      <c r="O108" t="s">
        <v>40</v>
      </c>
      <c r="P108" s="4"/>
      <c r="S108" s="1">
        <v>0.28460000000000002</v>
      </c>
      <c r="T108" s="1">
        <v>2</v>
      </c>
      <c r="U108" s="1">
        <v>2</v>
      </c>
      <c r="V108" s="4"/>
      <c r="W108" t="s">
        <v>205</v>
      </c>
    </row>
    <row r="109" spans="1:23" x14ac:dyDescent="0.2">
      <c r="A109" t="str">
        <f t="shared" si="1"/>
        <v>2003163235</v>
      </c>
      <c r="B109" s="4">
        <v>200316</v>
      </c>
      <c r="C109" t="s">
        <v>25</v>
      </c>
      <c r="D109" s="4">
        <v>2015</v>
      </c>
      <c r="E109" t="s">
        <v>198</v>
      </c>
      <c r="F109" t="s">
        <v>113</v>
      </c>
      <c r="G109" t="s">
        <v>50</v>
      </c>
      <c r="H109" s="4">
        <v>3235</v>
      </c>
      <c r="I109" t="s">
        <v>209</v>
      </c>
      <c r="J109" t="s">
        <v>18</v>
      </c>
      <c r="K109" t="s">
        <v>81</v>
      </c>
      <c r="L109" t="s">
        <v>13</v>
      </c>
      <c r="M109" s="1">
        <v>49</v>
      </c>
      <c r="N109" s="4"/>
      <c r="O109" t="s">
        <v>40</v>
      </c>
      <c r="P109" s="4"/>
      <c r="S109" s="1">
        <v>1.4643999999999999</v>
      </c>
      <c r="T109" s="1">
        <v>36</v>
      </c>
      <c r="U109" s="1">
        <v>2</v>
      </c>
      <c r="V109" s="4"/>
      <c r="W109" t="s">
        <v>205</v>
      </c>
    </row>
    <row r="110" spans="1:23" x14ac:dyDescent="0.2">
      <c r="A110" t="str">
        <f t="shared" si="1"/>
        <v>2003163473</v>
      </c>
      <c r="B110" s="4">
        <v>200316</v>
      </c>
      <c r="C110" t="s">
        <v>25</v>
      </c>
      <c r="D110" s="4">
        <v>2015</v>
      </c>
      <c r="E110" t="s">
        <v>198</v>
      </c>
      <c r="F110" t="s">
        <v>113</v>
      </c>
      <c r="G110" t="s">
        <v>50</v>
      </c>
      <c r="H110" s="4">
        <v>3473</v>
      </c>
      <c r="I110" t="s">
        <v>209</v>
      </c>
      <c r="J110" t="s">
        <v>221</v>
      </c>
      <c r="K110" t="s">
        <v>114</v>
      </c>
      <c r="L110" t="s">
        <v>211</v>
      </c>
      <c r="M110" s="1">
        <v>49</v>
      </c>
      <c r="N110" s="4"/>
      <c r="O110" t="s">
        <v>40</v>
      </c>
      <c r="P110" s="4"/>
      <c r="S110" s="1">
        <v>1.4643999999999999</v>
      </c>
      <c r="T110" s="1">
        <v>3</v>
      </c>
      <c r="U110" s="1">
        <v>2</v>
      </c>
      <c r="V110" s="4"/>
      <c r="W110" t="s">
        <v>26</v>
      </c>
    </row>
    <row r="111" spans="1:23" x14ac:dyDescent="0.2">
      <c r="A111" t="str">
        <f t="shared" si="1"/>
        <v>2003163480</v>
      </c>
      <c r="B111" s="4">
        <v>200316</v>
      </c>
      <c r="C111" t="s">
        <v>25</v>
      </c>
      <c r="D111" s="4">
        <v>2015</v>
      </c>
      <c r="E111" t="s">
        <v>198</v>
      </c>
      <c r="F111" t="s">
        <v>113</v>
      </c>
      <c r="G111" t="s">
        <v>50</v>
      </c>
      <c r="H111" s="4">
        <v>3480</v>
      </c>
      <c r="I111" t="s">
        <v>209</v>
      </c>
      <c r="J111" t="s">
        <v>82</v>
      </c>
      <c r="K111" t="s">
        <v>214</v>
      </c>
      <c r="L111" t="s">
        <v>63</v>
      </c>
      <c r="M111" s="1">
        <v>95</v>
      </c>
      <c r="N111" s="4"/>
      <c r="O111" t="s">
        <v>40</v>
      </c>
      <c r="P111" s="4"/>
      <c r="S111" s="1">
        <v>1.4643999999999999</v>
      </c>
      <c r="T111" s="1">
        <v>2</v>
      </c>
      <c r="U111" s="1">
        <v>2</v>
      </c>
      <c r="V111" s="4"/>
      <c r="W111" t="s">
        <v>205</v>
      </c>
    </row>
    <row r="112" spans="1:23" x14ac:dyDescent="0.2">
      <c r="A112" t="str">
        <f t="shared" si="1"/>
        <v>2003203235</v>
      </c>
      <c r="B112" s="4">
        <v>200320</v>
      </c>
      <c r="C112" t="s">
        <v>207</v>
      </c>
      <c r="D112" s="4">
        <v>2015</v>
      </c>
      <c r="E112" t="s">
        <v>120</v>
      </c>
      <c r="F112" t="s">
        <v>86</v>
      </c>
      <c r="G112" t="s">
        <v>99</v>
      </c>
      <c r="H112" s="4">
        <v>3235</v>
      </c>
      <c r="I112" t="s">
        <v>209</v>
      </c>
      <c r="J112" t="s">
        <v>18</v>
      </c>
      <c r="K112" t="s">
        <v>81</v>
      </c>
      <c r="L112" t="s">
        <v>103</v>
      </c>
      <c r="M112" s="1">
        <v>49</v>
      </c>
      <c r="N112" s="4"/>
      <c r="O112" t="s">
        <v>40</v>
      </c>
      <c r="P112" s="4"/>
      <c r="S112" s="1">
        <v>70.743200000000002</v>
      </c>
      <c r="T112" s="1">
        <v>37</v>
      </c>
      <c r="U112" s="1">
        <v>2</v>
      </c>
      <c r="V112" s="4"/>
      <c r="W112" t="s">
        <v>26</v>
      </c>
    </row>
    <row r="113" spans="1:23" x14ac:dyDescent="0.2">
      <c r="A113" t="str">
        <f t="shared" si="1"/>
        <v>2003203541</v>
      </c>
      <c r="B113" s="4">
        <v>200320</v>
      </c>
      <c r="C113" t="s">
        <v>207</v>
      </c>
      <c r="D113" s="4">
        <v>2015</v>
      </c>
      <c r="E113" t="s">
        <v>120</v>
      </c>
      <c r="F113" t="s">
        <v>86</v>
      </c>
      <c r="G113" t="s">
        <v>99</v>
      </c>
      <c r="H113" s="4">
        <v>3541</v>
      </c>
      <c r="I113" t="s">
        <v>209</v>
      </c>
      <c r="J113" t="s">
        <v>53</v>
      </c>
      <c r="K113" t="s">
        <v>24</v>
      </c>
      <c r="L113" t="s">
        <v>63</v>
      </c>
      <c r="M113" s="1">
        <v>57</v>
      </c>
      <c r="N113" s="4"/>
      <c r="O113" t="s">
        <v>40</v>
      </c>
      <c r="P113" s="4"/>
      <c r="S113" s="1">
        <v>70.743200000000002</v>
      </c>
      <c r="T113" s="1">
        <v>2</v>
      </c>
      <c r="U113" s="1">
        <v>2</v>
      </c>
      <c r="V113" s="4"/>
      <c r="W113" t="s">
        <v>205</v>
      </c>
    </row>
    <row r="114" spans="1:23" x14ac:dyDescent="0.2">
      <c r="A114" t="str">
        <f t="shared" si="1"/>
        <v>2003203163</v>
      </c>
      <c r="B114" s="4">
        <v>200320</v>
      </c>
      <c r="C114" t="s">
        <v>207</v>
      </c>
      <c r="D114" s="4">
        <v>2015</v>
      </c>
      <c r="E114" t="s">
        <v>120</v>
      </c>
      <c r="F114" t="s">
        <v>86</v>
      </c>
      <c r="G114" t="s">
        <v>99</v>
      </c>
      <c r="H114" s="4">
        <v>3163</v>
      </c>
      <c r="I114" t="s">
        <v>209</v>
      </c>
      <c r="J114" t="s">
        <v>169</v>
      </c>
      <c r="K114" t="s">
        <v>188</v>
      </c>
      <c r="L114" t="s">
        <v>130</v>
      </c>
      <c r="M114" s="1">
        <v>100</v>
      </c>
      <c r="N114" s="4"/>
      <c r="O114" t="s">
        <v>40</v>
      </c>
      <c r="P114" s="4"/>
      <c r="S114" s="1">
        <v>70.743200000000002</v>
      </c>
      <c r="T114" s="1">
        <v>1</v>
      </c>
      <c r="U114" s="1">
        <v>2</v>
      </c>
      <c r="V114" s="4"/>
      <c r="W114" t="s">
        <v>205</v>
      </c>
    </row>
    <row r="115" spans="1:23" x14ac:dyDescent="0.2">
      <c r="A115" t="str">
        <f t="shared" si="1"/>
        <v>2003203536</v>
      </c>
      <c r="B115" s="4">
        <v>200320</v>
      </c>
      <c r="C115" t="s">
        <v>207</v>
      </c>
      <c r="D115" s="4">
        <v>2015</v>
      </c>
      <c r="E115" t="s">
        <v>120</v>
      </c>
      <c r="F115" t="s">
        <v>86</v>
      </c>
      <c r="G115" t="s">
        <v>99</v>
      </c>
      <c r="H115" s="4">
        <v>3536</v>
      </c>
      <c r="I115" t="s">
        <v>209</v>
      </c>
      <c r="J115" t="s">
        <v>5</v>
      </c>
      <c r="K115" t="s">
        <v>162</v>
      </c>
      <c r="L115" t="s">
        <v>63</v>
      </c>
      <c r="M115" s="1">
        <v>57</v>
      </c>
      <c r="N115" s="4"/>
      <c r="O115" t="s">
        <v>40</v>
      </c>
      <c r="P115" s="4"/>
      <c r="S115" s="1">
        <v>70.743200000000002</v>
      </c>
      <c r="T115" s="1">
        <v>2</v>
      </c>
      <c r="U115" s="1">
        <v>2</v>
      </c>
      <c r="V115" s="4"/>
      <c r="W115" t="s">
        <v>205</v>
      </c>
    </row>
    <row r="116" spans="1:23" x14ac:dyDescent="0.2">
      <c r="A116" t="str">
        <f t="shared" si="1"/>
        <v>2003203351</v>
      </c>
      <c r="B116" s="4">
        <v>200320</v>
      </c>
      <c r="C116" t="s">
        <v>207</v>
      </c>
      <c r="D116" s="4">
        <v>2015</v>
      </c>
      <c r="E116" t="s">
        <v>120</v>
      </c>
      <c r="F116" t="s">
        <v>86</v>
      </c>
      <c r="G116" t="s">
        <v>99</v>
      </c>
      <c r="H116" s="4">
        <v>3351</v>
      </c>
      <c r="I116" t="s">
        <v>209</v>
      </c>
      <c r="J116" t="s">
        <v>124</v>
      </c>
      <c r="K116" t="s">
        <v>220</v>
      </c>
      <c r="L116" t="s">
        <v>130</v>
      </c>
      <c r="M116" s="1">
        <v>49</v>
      </c>
      <c r="N116" s="4"/>
      <c r="O116" t="s">
        <v>40</v>
      </c>
      <c r="P116" s="4"/>
      <c r="S116" s="1">
        <v>70.743200000000002</v>
      </c>
      <c r="T116" s="1">
        <v>1</v>
      </c>
      <c r="U116" s="1">
        <v>2</v>
      </c>
      <c r="V116" s="4"/>
      <c r="W116" t="s">
        <v>205</v>
      </c>
    </row>
    <row r="117" spans="1:23" x14ac:dyDescent="0.2">
      <c r="A117" t="str">
        <f t="shared" si="1"/>
        <v>2003203533</v>
      </c>
      <c r="B117" s="4">
        <v>200320</v>
      </c>
      <c r="C117" t="s">
        <v>207</v>
      </c>
      <c r="D117" s="4">
        <v>2015</v>
      </c>
      <c r="E117" t="s">
        <v>120</v>
      </c>
      <c r="F117" t="s">
        <v>86</v>
      </c>
      <c r="G117" t="s">
        <v>99</v>
      </c>
      <c r="H117" s="4">
        <v>3533</v>
      </c>
      <c r="I117" t="s">
        <v>209</v>
      </c>
      <c r="J117" t="s">
        <v>38</v>
      </c>
      <c r="K117" t="s">
        <v>14</v>
      </c>
      <c r="L117" t="s">
        <v>130</v>
      </c>
      <c r="N117" s="4"/>
      <c r="O117" t="s">
        <v>40</v>
      </c>
      <c r="P117" s="4"/>
      <c r="S117" s="1">
        <v>70.743200000000002</v>
      </c>
      <c r="T117" s="1">
        <v>1</v>
      </c>
      <c r="U117" s="1">
        <v>2</v>
      </c>
      <c r="V117" s="4"/>
      <c r="W117" t="s">
        <v>205</v>
      </c>
    </row>
    <row r="118" spans="1:23" x14ac:dyDescent="0.2">
      <c r="A118" t="str">
        <f t="shared" si="1"/>
        <v>2003203473</v>
      </c>
      <c r="B118" s="4">
        <v>200320</v>
      </c>
      <c r="C118" t="s">
        <v>207</v>
      </c>
      <c r="D118" s="4">
        <v>2015</v>
      </c>
      <c r="E118" t="s">
        <v>120</v>
      </c>
      <c r="F118" t="s">
        <v>86</v>
      </c>
      <c r="G118" t="s">
        <v>99</v>
      </c>
      <c r="H118" s="4">
        <v>3473</v>
      </c>
      <c r="I118" t="s">
        <v>209</v>
      </c>
      <c r="J118" t="s">
        <v>221</v>
      </c>
      <c r="K118" t="s">
        <v>114</v>
      </c>
      <c r="L118" t="s">
        <v>211</v>
      </c>
      <c r="M118" s="1">
        <v>49</v>
      </c>
      <c r="N118" s="4"/>
      <c r="O118" t="s">
        <v>40</v>
      </c>
      <c r="P118" s="4"/>
      <c r="S118" s="1">
        <v>70.743200000000002</v>
      </c>
      <c r="T118" s="1">
        <v>3</v>
      </c>
      <c r="U118" s="1">
        <v>2</v>
      </c>
      <c r="V118" s="4"/>
      <c r="W118" t="s">
        <v>26</v>
      </c>
    </row>
    <row r="119" spans="1:23" x14ac:dyDescent="0.2">
      <c r="A119" t="str">
        <f t="shared" si="1"/>
        <v>2003203493</v>
      </c>
      <c r="B119" s="4">
        <v>200320</v>
      </c>
      <c r="C119" t="s">
        <v>207</v>
      </c>
      <c r="D119" s="4">
        <v>2015</v>
      </c>
      <c r="E119" t="s">
        <v>120</v>
      </c>
      <c r="F119" t="s">
        <v>86</v>
      </c>
      <c r="G119" t="s">
        <v>99</v>
      </c>
      <c r="H119" s="4">
        <v>3493</v>
      </c>
      <c r="I119" t="s">
        <v>209</v>
      </c>
      <c r="J119" t="s">
        <v>186</v>
      </c>
      <c r="K119" t="s">
        <v>210</v>
      </c>
      <c r="L119" t="s">
        <v>63</v>
      </c>
      <c r="M119" s="1">
        <v>49</v>
      </c>
      <c r="N119" s="4"/>
      <c r="O119" t="s">
        <v>40</v>
      </c>
      <c r="P119" s="4"/>
      <c r="S119" s="1">
        <v>70.743200000000002</v>
      </c>
      <c r="T119" s="1">
        <v>2</v>
      </c>
      <c r="U119" s="1">
        <v>2</v>
      </c>
      <c r="V119" s="4"/>
      <c r="W119" t="s">
        <v>205</v>
      </c>
    </row>
    <row r="120" spans="1:23" x14ac:dyDescent="0.2">
      <c r="A120" t="str">
        <f t="shared" si="1"/>
        <v>2003223235</v>
      </c>
      <c r="B120" s="4">
        <v>200322</v>
      </c>
      <c r="C120" t="s">
        <v>173</v>
      </c>
      <c r="D120" s="4">
        <v>2015</v>
      </c>
      <c r="E120" t="s">
        <v>198</v>
      </c>
      <c r="F120" t="s">
        <v>113</v>
      </c>
      <c r="G120" t="s">
        <v>50</v>
      </c>
      <c r="H120" s="4">
        <v>3235</v>
      </c>
      <c r="I120" t="s">
        <v>209</v>
      </c>
      <c r="J120" t="s">
        <v>18</v>
      </c>
      <c r="K120" t="s">
        <v>81</v>
      </c>
      <c r="L120" t="s">
        <v>130</v>
      </c>
      <c r="M120" s="1">
        <v>49</v>
      </c>
      <c r="N120" s="4"/>
      <c r="O120" t="s">
        <v>40</v>
      </c>
      <c r="P120" s="4"/>
      <c r="S120" s="1">
        <v>2.0996999999999999</v>
      </c>
      <c r="T120" s="1">
        <v>1</v>
      </c>
      <c r="U120" s="1">
        <v>2</v>
      </c>
      <c r="V120" s="4"/>
      <c r="W120" t="s">
        <v>205</v>
      </c>
    </row>
    <row r="121" spans="1:23" x14ac:dyDescent="0.2">
      <c r="A121" t="str">
        <f t="shared" si="1"/>
        <v>2003223541</v>
      </c>
      <c r="B121" s="4">
        <v>200322</v>
      </c>
      <c r="C121" t="s">
        <v>173</v>
      </c>
      <c r="D121" s="4">
        <v>2015</v>
      </c>
      <c r="E121" t="s">
        <v>198</v>
      </c>
      <c r="F121" t="s">
        <v>113</v>
      </c>
      <c r="G121" t="s">
        <v>50</v>
      </c>
      <c r="H121" s="4">
        <v>3541</v>
      </c>
      <c r="I121" t="s">
        <v>209</v>
      </c>
      <c r="J121" t="s">
        <v>53</v>
      </c>
      <c r="K121" t="s">
        <v>24</v>
      </c>
      <c r="L121" t="s">
        <v>130</v>
      </c>
      <c r="N121" s="4"/>
      <c r="O121" t="s">
        <v>168</v>
      </c>
      <c r="P121" s="4"/>
      <c r="S121" s="1">
        <v>2.0996999999999999</v>
      </c>
      <c r="T121" s="1">
        <v>1</v>
      </c>
      <c r="U121" s="1">
        <v>2</v>
      </c>
      <c r="V121" s="4"/>
      <c r="W121" t="s">
        <v>205</v>
      </c>
    </row>
    <row r="122" spans="1:23" x14ac:dyDescent="0.2">
      <c r="A122" t="str">
        <f t="shared" si="1"/>
        <v>2003223536</v>
      </c>
      <c r="B122" s="4">
        <v>200322</v>
      </c>
      <c r="C122" t="s">
        <v>173</v>
      </c>
      <c r="D122" s="4">
        <v>2015</v>
      </c>
      <c r="E122" t="s">
        <v>198</v>
      </c>
      <c r="F122" t="s">
        <v>113</v>
      </c>
      <c r="G122" t="s">
        <v>50</v>
      </c>
      <c r="H122" s="4">
        <v>3536</v>
      </c>
      <c r="I122" t="s">
        <v>209</v>
      </c>
      <c r="J122" t="s">
        <v>5</v>
      </c>
      <c r="K122" t="s">
        <v>162</v>
      </c>
      <c r="L122" t="s">
        <v>130</v>
      </c>
      <c r="M122" s="1">
        <v>0</v>
      </c>
      <c r="N122" s="4"/>
      <c r="O122" t="s">
        <v>168</v>
      </c>
      <c r="P122" s="4"/>
      <c r="S122" s="1">
        <v>2.0996999999999999</v>
      </c>
      <c r="T122" s="1">
        <v>1</v>
      </c>
      <c r="U122" s="1">
        <v>2</v>
      </c>
      <c r="V122" s="4"/>
      <c r="W122" t="s">
        <v>205</v>
      </c>
    </row>
    <row r="123" spans="1:23" x14ac:dyDescent="0.2">
      <c r="A123" t="str">
        <f t="shared" si="1"/>
        <v>2003223473</v>
      </c>
      <c r="B123" s="4">
        <v>200322</v>
      </c>
      <c r="C123" t="s">
        <v>173</v>
      </c>
      <c r="D123" s="4">
        <v>2015</v>
      </c>
      <c r="E123" t="s">
        <v>198</v>
      </c>
      <c r="F123" t="s">
        <v>113</v>
      </c>
      <c r="G123" t="s">
        <v>50</v>
      </c>
      <c r="H123" s="4">
        <v>3473</v>
      </c>
      <c r="I123" t="s">
        <v>209</v>
      </c>
      <c r="J123" t="s">
        <v>221</v>
      </c>
      <c r="K123" t="s">
        <v>114</v>
      </c>
      <c r="L123" t="s">
        <v>130</v>
      </c>
      <c r="M123" s="1">
        <v>49</v>
      </c>
      <c r="N123" s="4"/>
      <c r="O123" t="s">
        <v>40</v>
      </c>
      <c r="P123" s="4"/>
      <c r="S123" s="1">
        <v>2.0996999999999999</v>
      </c>
      <c r="T123" s="1">
        <v>1</v>
      </c>
      <c r="U123" s="1">
        <v>2</v>
      </c>
      <c r="V123" s="4"/>
      <c r="W123" t="s">
        <v>205</v>
      </c>
    </row>
    <row r="124" spans="1:23" x14ac:dyDescent="0.2">
      <c r="A124" t="str">
        <f t="shared" si="1"/>
        <v>2003233235</v>
      </c>
      <c r="B124" s="4">
        <v>200323</v>
      </c>
      <c r="C124" t="s">
        <v>189</v>
      </c>
      <c r="D124" s="4">
        <v>2015</v>
      </c>
      <c r="E124" t="s">
        <v>198</v>
      </c>
      <c r="F124" t="s">
        <v>113</v>
      </c>
      <c r="G124" t="s">
        <v>50</v>
      </c>
      <c r="H124" s="4">
        <v>3235</v>
      </c>
      <c r="I124" t="s">
        <v>209</v>
      </c>
      <c r="J124" t="s">
        <v>18</v>
      </c>
      <c r="K124" t="s">
        <v>81</v>
      </c>
      <c r="L124" t="s">
        <v>63</v>
      </c>
      <c r="M124" s="1">
        <v>95</v>
      </c>
      <c r="N124" s="4"/>
      <c r="O124" t="s">
        <v>40</v>
      </c>
      <c r="P124" s="4"/>
      <c r="S124" s="1">
        <v>40.257300000000001</v>
      </c>
      <c r="T124" s="1">
        <v>2</v>
      </c>
      <c r="U124" s="1">
        <v>2</v>
      </c>
      <c r="V124" s="4"/>
      <c r="W124" t="s">
        <v>205</v>
      </c>
    </row>
    <row r="125" spans="1:23" x14ac:dyDescent="0.2">
      <c r="A125" t="str">
        <f t="shared" si="1"/>
        <v>2003233541</v>
      </c>
      <c r="B125" s="4">
        <v>200323</v>
      </c>
      <c r="C125" t="s">
        <v>189</v>
      </c>
      <c r="D125" s="4">
        <v>2015</v>
      </c>
      <c r="E125" t="s">
        <v>198</v>
      </c>
      <c r="F125" t="s">
        <v>113</v>
      </c>
      <c r="G125" t="s">
        <v>50</v>
      </c>
      <c r="H125" s="4">
        <v>3541</v>
      </c>
      <c r="I125" t="s">
        <v>209</v>
      </c>
      <c r="J125" t="s">
        <v>53</v>
      </c>
      <c r="K125" t="s">
        <v>24</v>
      </c>
      <c r="L125" t="s">
        <v>130</v>
      </c>
      <c r="N125" s="4"/>
      <c r="O125" t="s">
        <v>168</v>
      </c>
      <c r="P125" s="4"/>
      <c r="S125" s="1">
        <v>40.257300000000001</v>
      </c>
      <c r="T125" s="1">
        <v>1</v>
      </c>
      <c r="U125" s="1">
        <v>2</v>
      </c>
      <c r="V125" s="4"/>
      <c r="W125" t="s">
        <v>205</v>
      </c>
    </row>
    <row r="126" spans="1:23" x14ac:dyDescent="0.2">
      <c r="A126" t="str">
        <f t="shared" si="1"/>
        <v>2003233536</v>
      </c>
      <c r="B126" s="4">
        <v>200323</v>
      </c>
      <c r="C126" t="s">
        <v>189</v>
      </c>
      <c r="D126" s="4">
        <v>2015</v>
      </c>
      <c r="E126" t="s">
        <v>198</v>
      </c>
      <c r="F126" t="s">
        <v>113</v>
      </c>
      <c r="G126" t="s">
        <v>50</v>
      </c>
      <c r="H126" s="4">
        <v>3536</v>
      </c>
      <c r="I126" t="s">
        <v>209</v>
      </c>
      <c r="J126" t="s">
        <v>5</v>
      </c>
      <c r="K126" t="s">
        <v>162</v>
      </c>
      <c r="L126" t="s">
        <v>130</v>
      </c>
      <c r="M126" s="1">
        <v>0</v>
      </c>
      <c r="N126" s="4"/>
      <c r="O126" t="s">
        <v>168</v>
      </c>
      <c r="P126" s="4"/>
      <c r="S126" s="1">
        <v>40.257300000000001</v>
      </c>
      <c r="T126" s="1">
        <v>1</v>
      </c>
      <c r="U126" s="1">
        <v>2</v>
      </c>
      <c r="V126" s="4"/>
      <c r="W126" t="s">
        <v>205</v>
      </c>
    </row>
    <row r="127" spans="1:23" x14ac:dyDescent="0.2">
      <c r="A127" t="str">
        <f t="shared" si="1"/>
        <v>2003233473</v>
      </c>
      <c r="B127" s="4">
        <v>200323</v>
      </c>
      <c r="C127" t="s">
        <v>189</v>
      </c>
      <c r="D127" s="4">
        <v>2015</v>
      </c>
      <c r="E127" t="s">
        <v>198</v>
      </c>
      <c r="F127" t="s">
        <v>113</v>
      </c>
      <c r="G127" t="s">
        <v>50</v>
      </c>
      <c r="H127" s="4">
        <v>3473</v>
      </c>
      <c r="I127" t="s">
        <v>209</v>
      </c>
      <c r="J127" t="s">
        <v>221</v>
      </c>
      <c r="K127" t="s">
        <v>114</v>
      </c>
      <c r="L127" t="s">
        <v>130</v>
      </c>
      <c r="M127" s="1">
        <v>49</v>
      </c>
      <c r="N127" s="4"/>
      <c r="O127" t="s">
        <v>40</v>
      </c>
      <c r="P127" s="4"/>
      <c r="S127" s="1">
        <v>40.257300000000001</v>
      </c>
      <c r="T127" s="1">
        <v>1</v>
      </c>
      <c r="U127" s="1">
        <v>2</v>
      </c>
      <c r="V127" s="4"/>
      <c r="W127" t="s">
        <v>205</v>
      </c>
    </row>
    <row r="128" spans="1:23" x14ac:dyDescent="0.2">
      <c r="A128" t="str">
        <f t="shared" si="1"/>
        <v>2003233480</v>
      </c>
      <c r="B128" s="4">
        <v>200323</v>
      </c>
      <c r="C128" t="s">
        <v>189</v>
      </c>
      <c r="D128" s="4">
        <v>2015</v>
      </c>
      <c r="E128" t="s">
        <v>198</v>
      </c>
      <c r="F128" t="s">
        <v>113</v>
      </c>
      <c r="G128" t="s">
        <v>50</v>
      </c>
      <c r="H128" s="4">
        <v>3480</v>
      </c>
      <c r="I128" t="s">
        <v>209</v>
      </c>
      <c r="J128" t="s">
        <v>82</v>
      </c>
      <c r="K128" t="s">
        <v>214</v>
      </c>
      <c r="L128" t="s">
        <v>63</v>
      </c>
      <c r="M128" s="1">
        <v>95</v>
      </c>
      <c r="N128" s="4"/>
      <c r="O128" t="s">
        <v>40</v>
      </c>
      <c r="P128" s="4"/>
      <c r="S128" s="1">
        <v>40.257300000000001</v>
      </c>
      <c r="T128" s="1">
        <v>2</v>
      </c>
      <c r="U128" s="1">
        <v>2</v>
      </c>
      <c r="V128" s="4"/>
      <c r="W128" t="s">
        <v>205</v>
      </c>
    </row>
    <row r="129" spans="1:23" x14ac:dyDescent="0.2">
      <c r="A129" t="str">
        <f t="shared" si="1"/>
        <v>2003243235</v>
      </c>
      <c r="B129" s="4">
        <v>200324</v>
      </c>
      <c r="C129" t="s">
        <v>83</v>
      </c>
      <c r="D129" s="4">
        <v>2015</v>
      </c>
      <c r="E129" t="s">
        <v>120</v>
      </c>
      <c r="F129" t="s">
        <v>215</v>
      </c>
      <c r="G129" t="s">
        <v>66</v>
      </c>
      <c r="H129" s="4">
        <v>3235</v>
      </c>
      <c r="I129" t="s">
        <v>209</v>
      </c>
      <c r="J129" t="s">
        <v>18</v>
      </c>
      <c r="K129" t="s">
        <v>81</v>
      </c>
      <c r="L129" t="s">
        <v>63</v>
      </c>
      <c r="M129" s="1">
        <v>81</v>
      </c>
      <c r="N129" s="4"/>
      <c r="O129" t="s">
        <v>40</v>
      </c>
      <c r="P129" s="4"/>
      <c r="S129" s="1">
        <v>6.5799999999999997E-2</v>
      </c>
      <c r="T129" s="1">
        <v>2</v>
      </c>
      <c r="U129" s="1">
        <v>2</v>
      </c>
      <c r="V129" s="4"/>
      <c r="W129" t="s">
        <v>205</v>
      </c>
    </row>
    <row r="130" spans="1:23" x14ac:dyDescent="0.2">
      <c r="A130" t="str">
        <f t="shared" ref="A130:A193" si="2">CONCATENATE(B130,H130)</f>
        <v>2003243541</v>
      </c>
      <c r="B130" s="4">
        <v>200324</v>
      </c>
      <c r="C130" t="s">
        <v>83</v>
      </c>
      <c r="D130" s="4">
        <v>2015</v>
      </c>
      <c r="E130" t="s">
        <v>120</v>
      </c>
      <c r="F130" t="s">
        <v>215</v>
      </c>
      <c r="G130" t="s">
        <v>66</v>
      </c>
      <c r="H130" s="4">
        <v>3541</v>
      </c>
      <c r="I130" t="s">
        <v>209</v>
      </c>
      <c r="J130" t="s">
        <v>53</v>
      </c>
      <c r="K130" t="s">
        <v>24</v>
      </c>
      <c r="L130" t="s">
        <v>63</v>
      </c>
      <c r="M130" s="1">
        <v>81</v>
      </c>
      <c r="N130" s="4"/>
      <c r="O130" t="s">
        <v>40</v>
      </c>
      <c r="P130" s="4"/>
      <c r="S130" s="1">
        <v>6.5799999999999997E-2</v>
      </c>
      <c r="T130" s="1">
        <v>2</v>
      </c>
      <c r="U130" s="1">
        <v>2</v>
      </c>
      <c r="V130" s="4"/>
      <c r="W130" t="s">
        <v>205</v>
      </c>
    </row>
    <row r="131" spans="1:23" x14ac:dyDescent="0.2">
      <c r="A131" t="str">
        <f t="shared" si="2"/>
        <v>2003243163</v>
      </c>
      <c r="B131" s="4">
        <v>200324</v>
      </c>
      <c r="C131" t="s">
        <v>83</v>
      </c>
      <c r="D131" s="4">
        <v>2015</v>
      </c>
      <c r="E131" t="s">
        <v>120</v>
      </c>
      <c r="F131" t="s">
        <v>215</v>
      </c>
      <c r="G131" t="s">
        <v>66</v>
      </c>
      <c r="H131" s="4">
        <v>3163</v>
      </c>
      <c r="I131" t="s">
        <v>209</v>
      </c>
      <c r="J131" t="s">
        <v>169</v>
      </c>
      <c r="K131" t="s">
        <v>188</v>
      </c>
      <c r="L131" t="s">
        <v>130</v>
      </c>
      <c r="M131" s="1">
        <v>100</v>
      </c>
      <c r="N131" s="4"/>
      <c r="O131" t="s">
        <v>40</v>
      </c>
      <c r="P131" s="4"/>
      <c r="S131" s="1">
        <v>6.5799999999999997E-2</v>
      </c>
      <c r="T131" s="1">
        <v>1</v>
      </c>
      <c r="U131" s="1">
        <v>2</v>
      </c>
      <c r="V131" s="4"/>
      <c r="W131" t="s">
        <v>205</v>
      </c>
    </row>
    <row r="132" spans="1:23" x14ac:dyDescent="0.2">
      <c r="A132" t="str">
        <f t="shared" si="2"/>
        <v>2003243536</v>
      </c>
      <c r="B132" s="4">
        <v>200324</v>
      </c>
      <c r="C132" t="s">
        <v>83</v>
      </c>
      <c r="D132" s="4">
        <v>2015</v>
      </c>
      <c r="E132" t="s">
        <v>120</v>
      </c>
      <c r="F132" t="s">
        <v>215</v>
      </c>
      <c r="G132" t="s">
        <v>66</v>
      </c>
      <c r="H132" s="4">
        <v>3536</v>
      </c>
      <c r="I132" t="s">
        <v>209</v>
      </c>
      <c r="J132" t="s">
        <v>5</v>
      </c>
      <c r="K132" t="s">
        <v>162</v>
      </c>
      <c r="L132" t="s">
        <v>63</v>
      </c>
      <c r="M132" s="1">
        <v>81</v>
      </c>
      <c r="N132" s="4"/>
      <c r="O132" t="s">
        <v>40</v>
      </c>
      <c r="P132" s="4"/>
      <c r="S132" s="1">
        <v>6.5799999999999997E-2</v>
      </c>
      <c r="T132" s="1">
        <v>2</v>
      </c>
      <c r="U132" s="1">
        <v>2</v>
      </c>
      <c r="V132" s="4"/>
      <c r="W132" t="s">
        <v>205</v>
      </c>
    </row>
    <row r="133" spans="1:23" x14ac:dyDescent="0.2">
      <c r="A133" t="str">
        <f t="shared" si="2"/>
        <v>2003243351</v>
      </c>
      <c r="B133" s="4">
        <v>200324</v>
      </c>
      <c r="C133" t="s">
        <v>83</v>
      </c>
      <c r="D133" s="4">
        <v>2015</v>
      </c>
      <c r="E133" t="s">
        <v>120</v>
      </c>
      <c r="F133" t="s">
        <v>215</v>
      </c>
      <c r="G133" t="s">
        <v>66</v>
      </c>
      <c r="H133" s="4">
        <v>3351</v>
      </c>
      <c r="I133" t="s">
        <v>209</v>
      </c>
      <c r="J133" t="s">
        <v>124</v>
      </c>
      <c r="K133" t="s">
        <v>220</v>
      </c>
      <c r="L133" t="s">
        <v>130</v>
      </c>
      <c r="M133" s="1">
        <v>49</v>
      </c>
      <c r="N133" s="4"/>
      <c r="O133" t="s">
        <v>40</v>
      </c>
      <c r="P133" s="4"/>
      <c r="S133" s="1">
        <v>6.5799999999999997E-2</v>
      </c>
      <c r="T133" s="1">
        <v>1</v>
      </c>
      <c r="U133" s="1">
        <v>2</v>
      </c>
      <c r="V133" s="4"/>
      <c r="W133" t="s">
        <v>205</v>
      </c>
    </row>
    <row r="134" spans="1:23" x14ac:dyDescent="0.2">
      <c r="A134" t="str">
        <f t="shared" si="2"/>
        <v>2003243533</v>
      </c>
      <c r="B134" s="4">
        <v>200324</v>
      </c>
      <c r="C134" t="s">
        <v>83</v>
      </c>
      <c r="D134" s="4">
        <v>2015</v>
      </c>
      <c r="E134" t="s">
        <v>120</v>
      </c>
      <c r="F134" t="s">
        <v>215</v>
      </c>
      <c r="G134" t="s">
        <v>66</v>
      </c>
      <c r="H134" s="4">
        <v>3533</v>
      </c>
      <c r="I134" t="s">
        <v>209</v>
      </c>
      <c r="J134" t="s">
        <v>38</v>
      </c>
      <c r="K134" t="s">
        <v>14</v>
      </c>
      <c r="L134" t="s">
        <v>130</v>
      </c>
      <c r="N134" s="4"/>
      <c r="O134" t="s">
        <v>40</v>
      </c>
      <c r="P134" s="4"/>
      <c r="S134" s="1">
        <v>6.5799999999999997E-2</v>
      </c>
      <c r="T134" s="1">
        <v>1</v>
      </c>
      <c r="U134" s="1">
        <v>2</v>
      </c>
      <c r="V134" s="4"/>
      <c r="W134" t="s">
        <v>205</v>
      </c>
    </row>
    <row r="135" spans="1:23" x14ac:dyDescent="0.2">
      <c r="A135" t="str">
        <f t="shared" si="2"/>
        <v>2003243473</v>
      </c>
      <c r="B135" s="4">
        <v>200324</v>
      </c>
      <c r="C135" t="s">
        <v>83</v>
      </c>
      <c r="D135" s="4">
        <v>2015</v>
      </c>
      <c r="E135" t="s">
        <v>120</v>
      </c>
      <c r="F135" t="s">
        <v>215</v>
      </c>
      <c r="G135" t="s">
        <v>66</v>
      </c>
      <c r="H135" s="4">
        <v>3473</v>
      </c>
      <c r="I135" t="s">
        <v>209</v>
      </c>
      <c r="J135" t="s">
        <v>221</v>
      </c>
      <c r="K135" t="s">
        <v>114</v>
      </c>
      <c r="L135" t="s">
        <v>130</v>
      </c>
      <c r="M135" s="1">
        <v>49</v>
      </c>
      <c r="N135" s="4"/>
      <c r="O135" t="s">
        <v>40</v>
      </c>
      <c r="P135" s="4"/>
      <c r="S135" s="1">
        <v>6.5799999999999997E-2</v>
      </c>
      <c r="T135" s="1">
        <v>1</v>
      </c>
      <c r="U135" s="1">
        <v>2</v>
      </c>
      <c r="V135" s="4"/>
      <c r="W135" t="s">
        <v>205</v>
      </c>
    </row>
    <row r="136" spans="1:23" x14ac:dyDescent="0.2">
      <c r="A136" t="str">
        <f t="shared" si="2"/>
        <v>2003253235</v>
      </c>
      <c r="B136" s="4">
        <v>200325</v>
      </c>
      <c r="C136" t="s">
        <v>148</v>
      </c>
      <c r="D136" s="4">
        <v>2015</v>
      </c>
      <c r="E136" t="s">
        <v>120</v>
      </c>
      <c r="F136" t="s">
        <v>215</v>
      </c>
      <c r="G136" t="s">
        <v>66</v>
      </c>
      <c r="H136" s="4">
        <v>3235</v>
      </c>
      <c r="I136" t="s">
        <v>209</v>
      </c>
      <c r="J136" t="s">
        <v>18</v>
      </c>
      <c r="K136" t="s">
        <v>81</v>
      </c>
      <c r="L136" t="s">
        <v>13</v>
      </c>
      <c r="M136" s="1">
        <v>49</v>
      </c>
      <c r="N136" s="4"/>
      <c r="O136" t="s">
        <v>40</v>
      </c>
      <c r="P136" s="4"/>
      <c r="S136" s="1">
        <v>2.7000000000000001E-3</v>
      </c>
      <c r="T136" s="1">
        <v>36</v>
      </c>
      <c r="U136" s="1">
        <v>2</v>
      </c>
      <c r="V136" s="4"/>
      <c r="W136" t="s">
        <v>205</v>
      </c>
    </row>
    <row r="137" spans="1:23" x14ac:dyDescent="0.2">
      <c r="A137" t="str">
        <f t="shared" si="2"/>
        <v>2003253541</v>
      </c>
      <c r="B137" s="4">
        <v>200325</v>
      </c>
      <c r="C137" t="s">
        <v>148</v>
      </c>
      <c r="D137" s="4">
        <v>2015</v>
      </c>
      <c r="E137" t="s">
        <v>120</v>
      </c>
      <c r="F137" t="s">
        <v>215</v>
      </c>
      <c r="G137" t="s">
        <v>66</v>
      </c>
      <c r="H137" s="4">
        <v>3541</v>
      </c>
      <c r="I137" t="s">
        <v>209</v>
      </c>
      <c r="J137" t="s">
        <v>53</v>
      </c>
      <c r="K137" t="s">
        <v>24</v>
      </c>
      <c r="L137" t="s">
        <v>63</v>
      </c>
      <c r="M137" s="1">
        <v>81</v>
      </c>
      <c r="N137" s="4"/>
      <c r="O137" t="s">
        <v>40</v>
      </c>
      <c r="P137" s="4"/>
      <c r="S137" s="1">
        <v>2.7000000000000001E-3</v>
      </c>
      <c r="T137" s="1">
        <v>2</v>
      </c>
      <c r="U137" s="1">
        <v>2</v>
      </c>
      <c r="V137" s="4"/>
      <c r="W137" t="s">
        <v>205</v>
      </c>
    </row>
    <row r="138" spans="1:23" x14ac:dyDescent="0.2">
      <c r="A138" t="str">
        <f t="shared" si="2"/>
        <v>2003253163</v>
      </c>
      <c r="B138" s="4">
        <v>200325</v>
      </c>
      <c r="C138" t="s">
        <v>148</v>
      </c>
      <c r="D138" s="4">
        <v>2015</v>
      </c>
      <c r="E138" t="s">
        <v>120</v>
      </c>
      <c r="F138" t="s">
        <v>215</v>
      </c>
      <c r="G138" t="s">
        <v>66</v>
      </c>
      <c r="H138" s="4">
        <v>3163</v>
      </c>
      <c r="I138" t="s">
        <v>209</v>
      </c>
      <c r="J138" t="s">
        <v>169</v>
      </c>
      <c r="K138" t="s">
        <v>188</v>
      </c>
      <c r="L138" t="s">
        <v>130</v>
      </c>
      <c r="M138" s="1">
        <v>100</v>
      </c>
      <c r="N138" s="4"/>
      <c r="O138" t="s">
        <v>40</v>
      </c>
      <c r="P138" s="4"/>
      <c r="S138" s="1">
        <v>2.7000000000000001E-3</v>
      </c>
      <c r="T138" s="1">
        <v>1</v>
      </c>
      <c r="U138" s="1">
        <v>2</v>
      </c>
      <c r="V138" s="4"/>
      <c r="W138" t="s">
        <v>205</v>
      </c>
    </row>
    <row r="139" spans="1:23" x14ac:dyDescent="0.2">
      <c r="A139" t="str">
        <f t="shared" si="2"/>
        <v>2003253536</v>
      </c>
      <c r="B139" s="4">
        <v>200325</v>
      </c>
      <c r="C139" t="s">
        <v>148</v>
      </c>
      <c r="D139" s="4">
        <v>2015</v>
      </c>
      <c r="E139" t="s">
        <v>120</v>
      </c>
      <c r="F139" t="s">
        <v>215</v>
      </c>
      <c r="G139" t="s">
        <v>66</v>
      </c>
      <c r="H139" s="4">
        <v>3536</v>
      </c>
      <c r="I139" t="s">
        <v>209</v>
      </c>
      <c r="J139" t="s">
        <v>5</v>
      </c>
      <c r="K139" t="s">
        <v>162</v>
      </c>
      <c r="L139" t="s">
        <v>63</v>
      </c>
      <c r="M139" s="1">
        <v>81</v>
      </c>
      <c r="N139" s="4"/>
      <c r="O139" t="s">
        <v>40</v>
      </c>
      <c r="P139" s="4"/>
      <c r="S139" s="1">
        <v>2.7000000000000001E-3</v>
      </c>
      <c r="T139" s="1">
        <v>2</v>
      </c>
      <c r="U139" s="1">
        <v>2</v>
      </c>
      <c r="V139" s="4"/>
      <c r="W139" t="s">
        <v>205</v>
      </c>
    </row>
    <row r="140" spans="1:23" x14ac:dyDescent="0.2">
      <c r="A140" t="str">
        <f t="shared" si="2"/>
        <v>2003253351</v>
      </c>
      <c r="B140" s="4">
        <v>200325</v>
      </c>
      <c r="C140" t="s">
        <v>148</v>
      </c>
      <c r="D140" s="4">
        <v>2015</v>
      </c>
      <c r="E140" t="s">
        <v>120</v>
      </c>
      <c r="F140" t="s">
        <v>215</v>
      </c>
      <c r="G140" t="s">
        <v>66</v>
      </c>
      <c r="H140" s="4">
        <v>3351</v>
      </c>
      <c r="I140" t="s">
        <v>209</v>
      </c>
      <c r="J140" t="s">
        <v>124</v>
      </c>
      <c r="K140" t="s">
        <v>220</v>
      </c>
      <c r="L140" t="s">
        <v>130</v>
      </c>
      <c r="M140" s="1">
        <v>49</v>
      </c>
      <c r="N140" s="4"/>
      <c r="O140" t="s">
        <v>40</v>
      </c>
      <c r="P140" s="4"/>
      <c r="S140" s="1">
        <v>2.7000000000000001E-3</v>
      </c>
      <c r="T140" s="1">
        <v>1</v>
      </c>
      <c r="U140" s="1">
        <v>2</v>
      </c>
      <c r="V140" s="4"/>
      <c r="W140" t="s">
        <v>205</v>
      </c>
    </row>
    <row r="141" spans="1:23" x14ac:dyDescent="0.2">
      <c r="A141" t="str">
        <f t="shared" si="2"/>
        <v>2003253533</v>
      </c>
      <c r="B141" s="4">
        <v>200325</v>
      </c>
      <c r="C141" t="s">
        <v>148</v>
      </c>
      <c r="D141" s="4">
        <v>2015</v>
      </c>
      <c r="E141" t="s">
        <v>120</v>
      </c>
      <c r="F141" t="s">
        <v>215</v>
      </c>
      <c r="G141" t="s">
        <v>66</v>
      </c>
      <c r="H141" s="4">
        <v>3533</v>
      </c>
      <c r="I141" t="s">
        <v>209</v>
      </c>
      <c r="J141" t="s">
        <v>38</v>
      </c>
      <c r="K141" t="s">
        <v>14</v>
      </c>
      <c r="L141" t="s">
        <v>130</v>
      </c>
      <c r="N141" s="4"/>
      <c r="O141" t="s">
        <v>40</v>
      </c>
      <c r="P141" s="4"/>
      <c r="S141" s="1">
        <v>2.7000000000000001E-3</v>
      </c>
      <c r="T141" s="1">
        <v>1</v>
      </c>
      <c r="U141" s="1">
        <v>2</v>
      </c>
      <c r="V141" s="4"/>
      <c r="W141" t="s">
        <v>205</v>
      </c>
    </row>
    <row r="142" spans="1:23" x14ac:dyDescent="0.2">
      <c r="A142" t="str">
        <f t="shared" si="2"/>
        <v>2003253473</v>
      </c>
      <c r="B142" s="4">
        <v>200325</v>
      </c>
      <c r="C142" t="s">
        <v>148</v>
      </c>
      <c r="D142" s="4">
        <v>2015</v>
      </c>
      <c r="E142" t="s">
        <v>120</v>
      </c>
      <c r="F142" t="s">
        <v>215</v>
      </c>
      <c r="G142" t="s">
        <v>66</v>
      </c>
      <c r="H142" s="4">
        <v>3473</v>
      </c>
      <c r="I142" t="s">
        <v>209</v>
      </c>
      <c r="J142" t="s">
        <v>221</v>
      </c>
      <c r="K142" t="s">
        <v>114</v>
      </c>
      <c r="L142" t="s">
        <v>130</v>
      </c>
      <c r="M142" s="1">
        <v>49</v>
      </c>
      <c r="N142" s="4"/>
      <c r="O142" t="s">
        <v>40</v>
      </c>
      <c r="P142" s="4"/>
      <c r="S142" s="1">
        <v>2.7000000000000001E-3</v>
      </c>
      <c r="T142" s="1">
        <v>1</v>
      </c>
      <c r="U142" s="1">
        <v>2</v>
      </c>
      <c r="V142" s="4"/>
      <c r="W142" t="s">
        <v>205</v>
      </c>
    </row>
    <row r="143" spans="1:23" x14ac:dyDescent="0.2">
      <c r="A143" t="str">
        <f t="shared" si="2"/>
        <v>2003273235</v>
      </c>
      <c r="B143" s="4">
        <v>200327</v>
      </c>
      <c r="C143" t="s">
        <v>119</v>
      </c>
      <c r="D143" s="4">
        <v>2015</v>
      </c>
      <c r="E143" t="s">
        <v>120</v>
      </c>
      <c r="F143" t="s">
        <v>195</v>
      </c>
      <c r="G143" t="s">
        <v>95</v>
      </c>
      <c r="H143" s="4">
        <v>3235</v>
      </c>
      <c r="I143" t="s">
        <v>209</v>
      </c>
      <c r="J143" t="s">
        <v>18</v>
      </c>
      <c r="K143" t="s">
        <v>81</v>
      </c>
      <c r="L143" t="s">
        <v>63</v>
      </c>
      <c r="M143" s="1">
        <v>49</v>
      </c>
      <c r="N143" s="4"/>
      <c r="O143" t="s">
        <v>40</v>
      </c>
      <c r="P143" s="4"/>
      <c r="S143" s="1">
        <v>1.6199999999999999E-2</v>
      </c>
      <c r="T143" s="1">
        <v>2</v>
      </c>
      <c r="U143" s="1">
        <v>2</v>
      </c>
      <c r="V143" s="4"/>
      <c r="W143" t="s">
        <v>205</v>
      </c>
    </row>
    <row r="144" spans="1:23" x14ac:dyDescent="0.2">
      <c r="A144" t="str">
        <f t="shared" si="2"/>
        <v>2003273541</v>
      </c>
      <c r="B144" s="4">
        <v>200327</v>
      </c>
      <c r="C144" t="s">
        <v>119</v>
      </c>
      <c r="D144" s="4">
        <v>2015</v>
      </c>
      <c r="E144" t="s">
        <v>120</v>
      </c>
      <c r="F144" t="s">
        <v>195</v>
      </c>
      <c r="G144" t="s">
        <v>95</v>
      </c>
      <c r="H144" s="4">
        <v>3541</v>
      </c>
      <c r="I144" t="s">
        <v>209</v>
      </c>
      <c r="J144" t="s">
        <v>53</v>
      </c>
      <c r="K144" t="s">
        <v>24</v>
      </c>
      <c r="L144" t="s">
        <v>130</v>
      </c>
      <c r="N144" s="4"/>
      <c r="O144" t="s">
        <v>40</v>
      </c>
      <c r="P144" s="4"/>
      <c r="S144" s="1">
        <v>1.6199999999999999E-2</v>
      </c>
      <c r="T144" s="1">
        <v>1</v>
      </c>
      <c r="U144" s="1">
        <v>2</v>
      </c>
      <c r="V144" s="4"/>
      <c r="W144" t="s">
        <v>205</v>
      </c>
    </row>
    <row r="145" spans="1:23" x14ac:dyDescent="0.2">
      <c r="A145" t="str">
        <f t="shared" si="2"/>
        <v>2003273163</v>
      </c>
      <c r="B145" s="4">
        <v>200327</v>
      </c>
      <c r="C145" t="s">
        <v>119</v>
      </c>
      <c r="D145" s="4">
        <v>2015</v>
      </c>
      <c r="E145" t="s">
        <v>120</v>
      </c>
      <c r="F145" t="s">
        <v>195</v>
      </c>
      <c r="G145" t="s">
        <v>95</v>
      </c>
      <c r="H145" s="4">
        <v>3163</v>
      </c>
      <c r="I145" t="s">
        <v>209</v>
      </c>
      <c r="J145" t="s">
        <v>169</v>
      </c>
      <c r="K145" t="s">
        <v>188</v>
      </c>
      <c r="L145" t="s">
        <v>130</v>
      </c>
      <c r="M145" s="1">
        <v>0</v>
      </c>
      <c r="N145" s="4"/>
      <c r="O145" t="s">
        <v>168</v>
      </c>
      <c r="P145" s="4"/>
      <c r="S145" s="1">
        <v>1.6199999999999999E-2</v>
      </c>
      <c r="T145" s="1">
        <v>1</v>
      </c>
      <c r="U145" s="1">
        <v>2</v>
      </c>
      <c r="V145" s="4"/>
      <c r="W145" t="s">
        <v>205</v>
      </c>
    </row>
    <row r="146" spans="1:23" x14ac:dyDescent="0.2">
      <c r="A146" t="str">
        <f t="shared" si="2"/>
        <v>2003273536</v>
      </c>
      <c r="B146" s="4">
        <v>200327</v>
      </c>
      <c r="C146" t="s">
        <v>119</v>
      </c>
      <c r="D146" s="4">
        <v>2015</v>
      </c>
      <c r="E146" t="s">
        <v>120</v>
      </c>
      <c r="F146" t="s">
        <v>195</v>
      </c>
      <c r="G146" t="s">
        <v>95</v>
      </c>
      <c r="H146" s="4">
        <v>3536</v>
      </c>
      <c r="I146" t="s">
        <v>209</v>
      </c>
      <c r="J146" t="s">
        <v>5</v>
      </c>
      <c r="K146" t="s">
        <v>162</v>
      </c>
      <c r="L146" t="s">
        <v>130</v>
      </c>
      <c r="M146" s="1">
        <v>49</v>
      </c>
      <c r="N146" s="4"/>
      <c r="O146" t="s">
        <v>40</v>
      </c>
      <c r="P146" s="4"/>
      <c r="S146" s="1">
        <v>1.6199999999999999E-2</v>
      </c>
      <c r="T146" s="1">
        <v>1</v>
      </c>
      <c r="U146" s="1">
        <v>2</v>
      </c>
      <c r="V146" s="4"/>
      <c r="W146" t="s">
        <v>205</v>
      </c>
    </row>
    <row r="147" spans="1:23" x14ac:dyDescent="0.2">
      <c r="A147" t="str">
        <f t="shared" si="2"/>
        <v>2003273351</v>
      </c>
      <c r="B147" s="4">
        <v>200327</v>
      </c>
      <c r="C147" t="s">
        <v>119</v>
      </c>
      <c r="D147" s="4">
        <v>2015</v>
      </c>
      <c r="E147" t="s">
        <v>120</v>
      </c>
      <c r="F147" t="s">
        <v>195</v>
      </c>
      <c r="G147" t="s">
        <v>95</v>
      </c>
      <c r="H147" s="4">
        <v>3351</v>
      </c>
      <c r="I147" t="s">
        <v>209</v>
      </c>
      <c r="J147" t="s">
        <v>124</v>
      </c>
      <c r="K147" t="s">
        <v>220</v>
      </c>
      <c r="L147" t="s">
        <v>130</v>
      </c>
      <c r="M147" s="1">
        <v>49</v>
      </c>
      <c r="N147" s="4"/>
      <c r="O147" t="s">
        <v>40</v>
      </c>
      <c r="P147" s="4"/>
      <c r="S147" s="1">
        <v>1.6199999999999999E-2</v>
      </c>
      <c r="T147" s="1">
        <v>1</v>
      </c>
      <c r="U147" s="1">
        <v>2</v>
      </c>
      <c r="V147" s="4"/>
      <c r="W147" t="s">
        <v>205</v>
      </c>
    </row>
    <row r="148" spans="1:23" x14ac:dyDescent="0.2">
      <c r="A148" t="str">
        <f t="shared" si="2"/>
        <v>2003273533</v>
      </c>
      <c r="B148" s="4">
        <v>200327</v>
      </c>
      <c r="C148" t="s">
        <v>119</v>
      </c>
      <c r="D148" s="4">
        <v>2015</v>
      </c>
      <c r="E148" t="s">
        <v>120</v>
      </c>
      <c r="F148" t="s">
        <v>195</v>
      </c>
      <c r="G148" t="s">
        <v>95</v>
      </c>
      <c r="H148" s="4">
        <v>3533</v>
      </c>
      <c r="I148" t="s">
        <v>209</v>
      </c>
      <c r="J148" t="s">
        <v>38</v>
      </c>
      <c r="K148" t="s">
        <v>14</v>
      </c>
      <c r="L148" t="s">
        <v>130</v>
      </c>
      <c r="N148" s="4"/>
      <c r="O148" t="s">
        <v>168</v>
      </c>
      <c r="P148" s="4"/>
      <c r="S148" s="1">
        <v>1.6199999999999999E-2</v>
      </c>
      <c r="T148" s="1">
        <v>1</v>
      </c>
      <c r="U148" s="1">
        <v>2</v>
      </c>
      <c r="V148" s="4"/>
      <c r="W148" t="s">
        <v>205</v>
      </c>
    </row>
    <row r="149" spans="1:23" x14ac:dyDescent="0.2">
      <c r="A149" t="str">
        <f t="shared" si="2"/>
        <v>2003273473</v>
      </c>
      <c r="B149" s="4">
        <v>200327</v>
      </c>
      <c r="C149" t="s">
        <v>119</v>
      </c>
      <c r="D149" s="4">
        <v>2015</v>
      </c>
      <c r="E149" t="s">
        <v>120</v>
      </c>
      <c r="F149" t="s">
        <v>195</v>
      </c>
      <c r="G149" t="s">
        <v>95</v>
      </c>
      <c r="H149" s="4">
        <v>3473</v>
      </c>
      <c r="I149" t="s">
        <v>209</v>
      </c>
      <c r="J149" t="s">
        <v>221</v>
      </c>
      <c r="K149" t="s">
        <v>114</v>
      </c>
      <c r="L149" t="s">
        <v>63</v>
      </c>
      <c r="M149" s="1">
        <v>49</v>
      </c>
      <c r="N149" s="4"/>
      <c r="O149" t="s">
        <v>40</v>
      </c>
      <c r="P149" s="4"/>
      <c r="S149" s="1">
        <v>1.6199999999999999E-2</v>
      </c>
      <c r="T149" s="1">
        <v>2</v>
      </c>
      <c r="U149" s="1">
        <v>2</v>
      </c>
      <c r="V149" s="4"/>
      <c r="W149" t="s">
        <v>205</v>
      </c>
    </row>
    <row r="150" spans="1:23" x14ac:dyDescent="0.2">
      <c r="A150" t="str">
        <f t="shared" si="2"/>
        <v>2003283235</v>
      </c>
      <c r="B150" s="4">
        <v>200328</v>
      </c>
      <c r="C150" t="s">
        <v>126</v>
      </c>
      <c r="D150" s="4">
        <v>2015</v>
      </c>
      <c r="E150" t="s">
        <v>120</v>
      </c>
      <c r="F150" t="s">
        <v>195</v>
      </c>
      <c r="G150" t="s">
        <v>95</v>
      </c>
      <c r="H150" s="4">
        <v>3235</v>
      </c>
      <c r="I150" t="s">
        <v>209</v>
      </c>
      <c r="J150" t="s">
        <v>18</v>
      </c>
      <c r="K150" t="s">
        <v>81</v>
      </c>
      <c r="L150" t="s">
        <v>63</v>
      </c>
      <c r="M150" s="1">
        <v>49</v>
      </c>
      <c r="N150" s="4"/>
      <c r="O150" t="s">
        <v>40</v>
      </c>
      <c r="P150" s="4"/>
      <c r="S150" s="1">
        <v>3.7000000000000002E-3</v>
      </c>
      <c r="T150" s="1">
        <v>2</v>
      </c>
      <c r="U150" s="1">
        <v>2</v>
      </c>
      <c r="V150" s="4"/>
      <c r="W150" t="s">
        <v>205</v>
      </c>
    </row>
    <row r="151" spans="1:23" x14ac:dyDescent="0.2">
      <c r="A151" t="str">
        <f t="shared" si="2"/>
        <v>2003283541</v>
      </c>
      <c r="B151" s="4">
        <v>200328</v>
      </c>
      <c r="C151" t="s">
        <v>126</v>
      </c>
      <c r="D151" s="4">
        <v>2015</v>
      </c>
      <c r="E151" t="s">
        <v>120</v>
      </c>
      <c r="F151" t="s">
        <v>195</v>
      </c>
      <c r="G151" t="s">
        <v>95</v>
      </c>
      <c r="H151" s="4">
        <v>3541</v>
      </c>
      <c r="I151" t="s">
        <v>209</v>
      </c>
      <c r="J151" t="s">
        <v>53</v>
      </c>
      <c r="K151" t="s">
        <v>24</v>
      </c>
      <c r="L151" t="s">
        <v>130</v>
      </c>
      <c r="N151" s="4"/>
      <c r="O151" t="s">
        <v>40</v>
      </c>
      <c r="P151" s="4"/>
      <c r="S151" s="1">
        <v>3.7000000000000002E-3</v>
      </c>
      <c r="T151" s="1">
        <v>1</v>
      </c>
      <c r="U151" s="1">
        <v>2</v>
      </c>
      <c r="V151" s="4"/>
      <c r="W151" t="s">
        <v>205</v>
      </c>
    </row>
    <row r="152" spans="1:23" x14ac:dyDescent="0.2">
      <c r="A152" t="str">
        <f t="shared" si="2"/>
        <v>2003283163</v>
      </c>
      <c r="B152" s="4">
        <v>200328</v>
      </c>
      <c r="C152" t="s">
        <v>126</v>
      </c>
      <c r="D152" s="4">
        <v>2015</v>
      </c>
      <c r="E152" t="s">
        <v>120</v>
      </c>
      <c r="F152" t="s">
        <v>195</v>
      </c>
      <c r="G152" t="s">
        <v>95</v>
      </c>
      <c r="H152" s="4">
        <v>3163</v>
      </c>
      <c r="I152" t="s">
        <v>209</v>
      </c>
      <c r="J152" t="s">
        <v>169</v>
      </c>
      <c r="K152" t="s">
        <v>188</v>
      </c>
      <c r="L152" t="s">
        <v>130</v>
      </c>
      <c r="M152" s="1">
        <v>0</v>
      </c>
      <c r="N152" s="4"/>
      <c r="O152" t="s">
        <v>168</v>
      </c>
      <c r="P152" s="4"/>
      <c r="S152" s="1">
        <v>3.7000000000000002E-3</v>
      </c>
      <c r="T152" s="1">
        <v>1</v>
      </c>
      <c r="U152" s="1">
        <v>2</v>
      </c>
      <c r="V152" s="4"/>
      <c r="W152" t="s">
        <v>205</v>
      </c>
    </row>
    <row r="153" spans="1:23" x14ac:dyDescent="0.2">
      <c r="A153" t="str">
        <f t="shared" si="2"/>
        <v>2003283536</v>
      </c>
      <c r="B153" s="4">
        <v>200328</v>
      </c>
      <c r="C153" t="s">
        <v>126</v>
      </c>
      <c r="D153" s="4">
        <v>2015</v>
      </c>
      <c r="E153" t="s">
        <v>120</v>
      </c>
      <c r="F153" t="s">
        <v>195</v>
      </c>
      <c r="G153" t="s">
        <v>95</v>
      </c>
      <c r="H153" s="4">
        <v>3536</v>
      </c>
      <c r="I153" t="s">
        <v>209</v>
      </c>
      <c r="J153" t="s">
        <v>5</v>
      </c>
      <c r="K153" t="s">
        <v>162</v>
      </c>
      <c r="L153" t="s">
        <v>130</v>
      </c>
      <c r="M153" s="1">
        <v>0</v>
      </c>
      <c r="N153" s="4"/>
      <c r="O153" t="s">
        <v>168</v>
      </c>
      <c r="P153" s="4"/>
      <c r="S153" s="1">
        <v>3.7000000000000002E-3</v>
      </c>
      <c r="T153" s="1">
        <v>1</v>
      </c>
      <c r="U153" s="1">
        <v>2</v>
      </c>
      <c r="V153" s="4"/>
      <c r="W153" t="s">
        <v>205</v>
      </c>
    </row>
    <row r="154" spans="1:23" x14ac:dyDescent="0.2">
      <c r="A154" t="str">
        <f t="shared" si="2"/>
        <v>2003283351</v>
      </c>
      <c r="B154" s="4">
        <v>200328</v>
      </c>
      <c r="C154" t="s">
        <v>126</v>
      </c>
      <c r="D154" s="4">
        <v>2015</v>
      </c>
      <c r="E154" t="s">
        <v>120</v>
      </c>
      <c r="F154" t="s">
        <v>195</v>
      </c>
      <c r="G154" t="s">
        <v>95</v>
      </c>
      <c r="H154" s="4">
        <v>3351</v>
      </c>
      <c r="I154" t="s">
        <v>209</v>
      </c>
      <c r="J154" t="s">
        <v>124</v>
      </c>
      <c r="K154" t="s">
        <v>220</v>
      </c>
      <c r="L154" t="s">
        <v>130</v>
      </c>
      <c r="M154" s="1">
        <v>49</v>
      </c>
      <c r="N154" s="4"/>
      <c r="O154" t="s">
        <v>40</v>
      </c>
      <c r="P154" s="4"/>
      <c r="S154" s="1">
        <v>3.7000000000000002E-3</v>
      </c>
      <c r="T154" s="1">
        <v>1</v>
      </c>
      <c r="U154" s="1">
        <v>2</v>
      </c>
      <c r="V154" s="4"/>
      <c r="W154" t="s">
        <v>205</v>
      </c>
    </row>
    <row r="155" spans="1:23" x14ac:dyDescent="0.2">
      <c r="A155" t="str">
        <f t="shared" si="2"/>
        <v>2003283533</v>
      </c>
      <c r="B155" s="4">
        <v>200328</v>
      </c>
      <c r="C155" t="s">
        <v>126</v>
      </c>
      <c r="D155" s="4">
        <v>2015</v>
      </c>
      <c r="E155" t="s">
        <v>120</v>
      </c>
      <c r="F155" t="s">
        <v>195</v>
      </c>
      <c r="G155" t="s">
        <v>95</v>
      </c>
      <c r="H155" s="4">
        <v>3533</v>
      </c>
      <c r="I155" t="s">
        <v>209</v>
      </c>
      <c r="J155" t="s">
        <v>38</v>
      </c>
      <c r="K155" t="s">
        <v>14</v>
      </c>
      <c r="L155" t="s">
        <v>130</v>
      </c>
      <c r="N155" s="4"/>
      <c r="O155" t="s">
        <v>168</v>
      </c>
      <c r="P155" s="4"/>
      <c r="S155" s="1">
        <v>3.7000000000000002E-3</v>
      </c>
      <c r="T155" s="1">
        <v>1</v>
      </c>
      <c r="U155" s="1">
        <v>2</v>
      </c>
      <c r="V155" s="4"/>
      <c r="W155" t="s">
        <v>205</v>
      </c>
    </row>
    <row r="156" spans="1:23" x14ac:dyDescent="0.2">
      <c r="A156" t="str">
        <f t="shared" si="2"/>
        <v>2003283473</v>
      </c>
      <c r="B156" s="4">
        <v>200328</v>
      </c>
      <c r="C156" t="s">
        <v>126</v>
      </c>
      <c r="D156" s="4">
        <v>2015</v>
      </c>
      <c r="E156" t="s">
        <v>120</v>
      </c>
      <c r="F156" t="s">
        <v>195</v>
      </c>
      <c r="G156" t="s">
        <v>95</v>
      </c>
      <c r="H156" s="4">
        <v>3473</v>
      </c>
      <c r="I156" t="s">
        <v>209</v>
      </c>
      <c r="J156" t="s">
        <v>221</v>
      </c>
      <c r="K156" t="s">
        <v>114</v>
      </c>
      <c r="L156" t="s">
        <v>63</v>
      </c>
      <c r="M156" s="1">
        <v>49</v>
      </c>
      <c r="N156" s="4"/>
      <c r="O156" t="s">
        <v>40</v>
      </c>
      <c r="P156" s="4"/>
      <c r="S156" s="1">
        <v>3.7000000000000002E-3</v>
      </c>
      <c r="T156" s="1">
        <v>2</v>
      </c>
      <c r="U156" s="1">
        <v>2</v>
      </c>
      <c r="V156" s="4"/>
      <c r="W156" t="s">
        <v>205</v>
      </c>
    </row>
    <row r="157" spans="1:23" x14ac:dyDescent="0.2">
      <c r="A157" t="str">
        <f t="shared" si="2"/>
        <v>2003293235</v>
      </c>
      <c r="B157" s="4">
        <v>200329</v>
      </c>
      <c r="C157" t="s">
        <v>139</v>
      </c>
      <c r="D157" s="4">
        <v>2015</v>
      </c>
      <c r="E157" t="s">
        <v>120</v>
      </c>
      <c r="F157" t="s">
        <v>195</v>
      </c>
      <c r="G157" t="s">
        <v>195</v>
      </c>
      <c r="H157" s="4">
        <v>3235</v>
      </c>
      <c r="I157" t="s">
        <v>209</v>
      </c>
      <c r="J157" t="s">
        <v>18</v>
      </c>
      <c r="K157" t="s">
        <v>81</v>
      </c>
      <c r="L157" t="s">
        <v>130</v>
      </c>
      <c r="M157" s="1">
        <v>99</v>
      </c>
      <c r="N157" s="4"/>
      <c r="O157" t="s">
        <v>40</v>
      </c>
      <c r="P157" s="4"/>
      <c r="S157" s="1">
        <v>1.83E-2</v>
      </c>
      <c r="T157" s="1">
        <v>1</v>
      </c>
      <c r="U157" s="1">
        <v>2</v>
      </c>
      <c r="V157" s="4"/>
      <c r="W157" t="s">
        <v>205</v>
      </c>
    </row>
    <row r="158" spans="1:23" x14ac:dyDescent="0.2">
      <c r="A158" t="str">
        <f t="shared" si="2"/>
        <v>2003293541</v>
      </c>
      <c r="B158" s="4">
        <v>200329</v>
      </c>
      <c r="C158" t="s">
        <v>139</v>
      </c>
      <c r="D158" s="4">
        <v>2015</v>
      </c>
      <c r="E158" t="s">
        <v>120</v>
      </c>
      <c r="F158" t="s">
        <v>195</v>
      </c>
      <c r="G158" t="s">
        <v>195</v>
      </c>
      <c r="H158" s="4">
        <v>3541</v>
      </c>
      <c r="I158" t="s">
        <v>209</v>
      </c>
      <c r="J158" t="s">
        <v>53</v>
      </c>
      <c r="K158" t="s">
        <v>24</v>
      </c>
      <c r="L158" t="s">
        <v>130</v>
      </c>
      <c r="N158" s="4"/>
      <c r="O158" t="s">
        <v>40</v>
      </c>
      <c r="P158" s="4"/>
      <c r="S158" s="1">
        <v>1.83E-2</v>
      </c>
      <c r="T158" s="1">
        <v>1</v>
      </c>
      <c r="U158" s="1">
        <v>2</v>
      </c>
      <c r="V158" s="4"/>
      <c r="W158" t="s">
        <v>205</v>
      </c>
    </row>
    <row r="159" spans="1:23" x14ac:dyDescent="0.2">
      <c r="A159" t="str">
        <f t="shared" si="2"/>
        <v>2003293163</v>
      </c>
      <c r="B159" s="4">
        <v>200329</v>
      </c>
      <c r="C159" t="s">
        <v>139</v>
      </c>
      <c r="D159" s="4">
        <v>2015</v>
      </c>
      <c r="E159" t="s">
        <v>120</v>
      </c>
      <c r="F159" t="s">
        <v>195</v>
      </c>
      <c r="G159" t="s">
        <v>195</v>
      </c>
      <c r="H159" s="4">
        <v>3163</v>
      </c>
      <c r="I159" t="s">
        <v>209</v>
      </c>
      <c r="J159" t="s">
        <v>169</v>
      </c>
      <c r="K159" t="s">
        <v>188</v>
      </c>
      <c r="L159" t="s">
        <v>130</v>
      </c>
      <c r="M159" s="1">
        <v>99</v>
      </c>
      <c r="N159" s="4"/>
      <c r="O159" t="s">
        <v>40</v>
      </c>
      <c r="P159" s="4"/>
      <c r="S159" s="1">
        <v>1.83E-2</v>
      </c>
      <c r="T159" s="1">
        <v>1</v>
      </c>
      <c r="U159" s="1">
        <v>2</v>
      </c>
      <c r="V159" s="4"/>
      <c r="W159" t="s">
        <v>205</v>
      </c>
    </row>
    <row r="160" spans="1:23" x14ac:dyDescent="0.2">
      <c r="A160" t="str">
        <f t="shared" si="2"/>
        <v>2003293536</v>
      </c>
      <c r="B160" s="4">
        <v>200329</v>
      </c>
      <c r="C160" t="s">
        <v>139</v>
      </c>
      <c r="D160" s="4">
        <v>2015</v>
      </c>
      <c r="E160" t="s">
        <v>120</v>
      </c>
      <c r="F160" t="s">
        <v>195</v>
      </c>
      <c r="G160" t="s">
        <v>195</v>
      </c>
      <c r="H160" s="4">
        <v>3536</v>
      </c>
      <c r="I160" t="s">
        <v>209</v>
      </c>
      <c r="J160" t="s">
        <v>5</v>
      </c>
      <c r="K160" t="s">
        <v>162</v>
      </c>
      <c r="L160" t="s">
        <v>130</v>
      </c>
      <c r="M160" s="1">
        <v>95</v>
      </c>
      <c r="N160" s="4"/>
      <c r="O160" t="s">
        <v>40</v>
      </c>
      <c r="P160" s="4"/>
      <c r="S160" s="1">
        <v>1.83E-2</v>
      </c>
      <c r="T160" s="1">
        <v>1</v>
      </c>
      <c r="U160" s="1">
        <v>2</v>
      </c>
      <c r="V160" s="4"/>
      <c r="W160" t="s">
        <v>205</v>
      </c>
    </row>
    <row r="161" spans="1:23" x14ac:dyDescent="0.2">
      <c r="A161" t="str">
        <f t="shared" si="2"/>
        <v>2003293351</v>
      </c>
      <c r="B161" s="4">
        <v>200329</v>
      </c>
      <c r="C161" t="s">
        <v>139</v>
      </c>
      <c r="D161" s="4">
        <v>2015</v>
      </c>
      <c r="E161" t="s">
        <v>120</v>
      </c>
      <c r="F161" t="s">
        <v>195</v>
      </c>
      <c r="G161" t="s">
        <v>195</v>
      </c>
      <c r="H161" s="4">
        <v>3351</v>
      </c>
      <c r="I161" t="s">
        <v>209</v>
      </c>
      <c r="J161" t="s">
        <v>124</v>
      </c>
      <c r="K161" t="s">
        <v>220</v>
      </c>
      <c r="L161" t="s">
        <v>130</v>
      </c>
      <c r="M161" s="1">
        <v>49</v>
      </c>
      <c r="N161" s="4"/>
      <c r="O161" t="s">
        <v>40</v>
      </c>
      <c r="P161" s="4"/>
      <c r="S161" s="1">
        <v>1.83E-2</v>
      </c>
      <c r="T161" s="1">
        <v>1</v>
      </c>
      <c r="U161" s="1">
        <v>2</v>
      </c>
      <c r="V161" s="4"/>
      <c r="W161" t="s">
        <v>205</v>
      </c>
    </row>
    <row r="162" spans="1:23" x14ac:dyDescent="0.2">
      <c r="A162" t="str">
        <f t="shared" si="2"/>
        <v>2003293533</v>
      </c>
      <c r="B162" s="4">
        <v>200329</v>
      </c>
      <c r="C162" t="s">
        <v>139</v>
      </c>
      <c r="D162" s="4">
        <v>2015</v>
      </c>
      <c r="E162" t="s">
        <v>120</v>
      </c>
      <c r="F162" t="s">
        <v>195</v>
      </c>
      <c r="G162" t="s">
        <v>195</v>
      </c>
      <c r="H162" s="4">
        <v>3533</v>
      </c>
      <c r="I162" t="s">
        <v>209</v>
      </c>
      <c r="J162" t="s">
        <v>38</v>
      </c>
      <c r="K162" t="s">
        <v>14</v>
      </c>
      <c r="L162" t="s">
        <v>130</v>
      </c>
      <c r="N162" s="4"/>
      <c r="O162" t="s">
        <v>40</v>
      </c>
      <c r="P162" s="4"/>
      <c r="S162" s="1">
        <v>1.83E-2</v>
      </c>
      <c r="T162" s="1">
        <v>1</v>
      </c>
      <c r="U162" s="1">
        <v>2</v>
      </c>
      <c r="V162" s="4"/>
      <c r="W162" t="s">
        <v>205</v>
      </c>
    </row>
    <row r="163" spans="1:23" x14ac:dyDescent="0.2">
      <c r="A163" t="str">
        <f t="shared" si="2"/>
        <v>2003293473</v>
      </c>
      <c r="B163" s="4">
        <v>200329</v>
      </c>
      <c r="C163" t="s">
        <v>139</v>
      </c>
      <c r="D163" s="4">
        <v>2015</v>
      </c>
      <c r="E163" t="s">
        <v>120</v>
      </c>
      <c r="F163" t="s">
        <v>195</v>
      </c>
      <c r="G163" t="s">
        <v>195</v>
      </c>
      <c r="H163" s="4">
        <v>3473</v>
      </c>
      <c r="I163" t="s">
        <v>209</v>
      </c>
      <c r="J163" t="s">
        <v>221</v>
      </c>
      <c r="K163" t="s">
        <v>114</v>
      </c>
      <c r="L163" t="s">
        <v>130</v>
      </c>
      <c r="M163" s="1">
        <v>49</v>
      </c>
      <c r="N163" s="4"/>
      <c r="O163" t="s">
        <v>40</v>
      </c>
      <c r="P163" s="4"/>
      <c r="S163" s="1">
        <v>1.83E-2</v>
      </c>
      <c r="T163" s="1">
        <v>1</v>
      </c>
      <c r="U163" s="1">
        <v>2</v>
      </c>
      <c r="V163" s="4"/>
      <c r="W163" t="s">
        <v>205</v>
      </c>
    </row>
    <row r="164" spans="1:23" x14ac:dyDescent="0.2">
      <c r="A164" t="str">
        <f t="shared" si="2"/>
        <v>2003303235</v>
      </c>
      <c r="B164" s="4">
        <v>200330</v>
      </c>
      <c r="C164" t="s">
        <v>61</v>
      </c>
      <c r="D164" s="4">
        <v>2015</v>
      </c>
      <c r="E164" t="s">
        <v>120</v>
      </c>
      <c r="F164" t="s">
        <v>195</v>
      </c>
      <c r="G164" t="s">
        <v>195</v>
      </c>
      <c r="H164" s="4">
        <v>3235</v>
      </c>
      <c r="I164" t="s">
        <v>209</v>
      </c>
      <c r="J164" t="s">
        <v>18</v>
      </c>
      <c r="K164" t="s">
        <v>81</v>
      </c>
      <c r="L164" t="s">
        <v>130</v>
      </c>
      <c r="M164" s="1">
        <v>49</v>
      </c>
      <c r="N164" s="4"/>
      <c r="O164" t="s">
        <v>40</v>
      </c>
      <c r="P164" s="4"/>
      <c r="S164" s="1">
        <v>0.1857</v>
      </c>
      <c r="T164" s="1">
        <v>1</v>
      </c>
      <c r="U164" s="1">
        <v>2</v>
      </c>
      <c r="V164" s="4"/>
      <c r="W164" t="s">
        <v>205</v>
      </c>
    </row>
    <row r="165" spans="1:23" x14ac:dyDescent="0.2">
      <c r="A165" t="str">
        <f t="shared" si="2"/>
        <v>2003303541</v>
      </c>
      <c r="B165" s="4">
        <v>200330</v>
      </c>
      <c r="C165" t="s">
        <v>61</v>
      </c>
      <c r="D165" s="4">
        <v>2015</v>
      </c>
      <c r="E165" t="s">
        <v>120</v>
      </c>
      <c r="F165" t="s">
        <v>195</v>
      </c>
      <c r="G165" t="s">
        <v>195</v>
      </c>
      <c r="H165" s="4">
        <v>3541</v>
      </c>
      <c r="I165" t="s">
        <v>209</v>
      </c>
      <c r="J165" t="s">
        <v>53</v>
      </c>
      <c r="K165" t="s">
        <v>24</v>
      </c>
      <c r="L165" t="s">
        <v>130</v>
      </c>
      <c r="N165" s="4"/>
      <c r="O165" t="s">
        <v>40</v>
      </c>
      <c r="P165" s="4"/>
      <c r="S165" s="1">
        <v>0.1857</v>
      </c>
      <c r="T165" s="1">
        <v>1</v>
      </c>
      <c r="U165" s="1">
        <v>2</v>
      </c>
      <c r="V165" s="4"/>
      <c r="W165" t="s">
        <v>205</v>
      </c>
    </row>
    <row r="166" spans="1:23" x14ac:dyDescent="0.2">
      <c r="A166" t="str">
        <f t="shared" si="2"/>
        <v>2003303536</v>
      </c>
      <c r="B166" s="4">
        <v>200330</v>
      </c>
      <c r="C166" t="s">
        <v>61</v>
      </c>
      <c r="D166" s="4">
        <v>2015</v>
      </c>
      <c r="E166" t="s">
        <v>120</v>
      </c>
      <c r="F166" t="s">
        <v>195</v>
      </c>
      <c r="G166" t="s">
        <v>195</v>
      </c>
      <c r="H166" s="4">
        <v>3536</v>
      </c>
      <c r="I166" t="s">
        <v>209</v>
      </c>
      <c r="J166" t="s">
        <v>5</v>
      </c>
      <c r="K166" t="s">
        <v>162</v>
      </c>
      <c r="L166" t="s">
        <v>130</v>
      </c>
      <c r="M166" s="1">
        <v>0</v>
      </c>
      <c r="N166" s="4"/>
      <c r="O166" t="s">
        <v>168</v>
      </c>
      <c r="P166" s="4"/>
      <c r="S166" s="1">
        <v>0.1857</v>
      </c>
      <c r="T166" s="1">
        <v>1</v>
      </c>
      <c r="U166" s="1">
        <v>2</v>
      </c>
      <c r="V166" s="4"/>
      <c r="W166" t="s">
        <v>205</v>
      </c>
    </row>
    <row r="167" spans="1:23" x14ac:dyDescent="0.2">
      <c r="A167" t="str">
        <f t="shared" si="2"/>
        <v>2003303351</v>
      </c>
      <c r="B167" s="4">
        <v>200330</v>
      </c>
      <c r="C167" t="s">
        <v>61</v>
      </c>
      <c r="D167" s="4">
        <v>2015</v>
      </c>
      <c r="E167" t="s">
        <v>120</v>
      </c>
      <c r="F167" t="s">
        <v>195</v>
      </c>
      <c r="G167" t="s">
        <v>195</v>
      </c>
      <c r="H167" s="4">
        <v>3351</v>
      </c>
      <c r="I167" t="s">
        <v>209</v>
      </c>
      <c r="J167" t="s">
        <v>124</v>
      </c>
      <c r="K167" t="s">
        <v>220</v>
      </c>
      <c r="L167" t="s">
        <v>130</v>
      </c>
      <c r="M167" s="1">
        <v>49</v>
      </c>
      <c r="N167" s="4"/>
      <c r="O167" t="s">
        <v>40</v>
      </c>
      <c r="P167" s="4"/>
      <c r="S167" s="1">
        <v>0.1857</v>
      </c>
      <c r="T167" s="1">
        <v>1</v>
      </c>
      <c r="U167" s="1">
        <v>2</v>
      </c>
      <c r="V167" s="4"/>
      <c r="W167" t="s">
        <v>205</v>
      </c>
    </row>
    <row r="168" spans="1:23" x14ac:dyDescent="0.2">
      <c r="A168" t="str">
        <f t="shared" si="2"/>
        <v>2003303533</v>
      </c>
      <c r="B168" s="4">
        <v>200330</v>
      </c>
      <c r="C168" t="s">
        <v>61</v>
      </c>
      <c r="D168" s="4">
        <v>2015</v>
      </c>
      <c r="E168" t="s">
        <v>120</v>
      </c>
      <c r="F168" t="s">
        <v>195</v>
      </c>
      <c r="G168" t="s">
        <v>195</v>
      </c>
      <c r="H168" s="4">
        <v>3533</v>
      </c>
      <c r="I168" t="s">
        <v>209</v>
      </c>
      <c r="J168" t="s">
        <v>38</v>
      </c>
      <c r="K168" t="s">
        <v>14</v>
      </c>
      <c r="L168" t="s">
        <v>130</v>
      </c>
      <c r="N168" s="4"/>
      <c r="O168" t="s">
        <v>40</v>
      </c>
      <c r="P168" s="4"/>
      <c r="S168" s="1">
        <v>0.1857</v>
      </c>
      <c r="T168" s="1">
        <v>1</v>
      </c>
      <c r="U168" s="1">
        <v>2</v>
      </c>
      <c r="V168" s="4"/>
      <c r="W168" t="s">
        <v>205</v>
      </c>
    </row>
    <row r="169" spans="1:23" x14ac:dyDescent="0.2">
      <c r="A169" t="str">
        <f t="shared" si="2"/>
        <v>2003303473</v>
      </c>
      <c r="B169" s="4">
        <v>200330</v>
      </c>
      <c r="C169" t="s">
        <v>61</v>
      </c>
      <c r="D169" s="4">
        <v>2015</v>
      </c>
      <c r="E169" t="s">
        <v>120</v>
      </c>
      <c r="F169" t="s">
        <v>195</v>
      </c>
      <c r="G169" t="s">
        <v>195</v>
      </c>
      <c r="H169" s="4">
        <v>3473</v>
      </c>
      <c r="I169" t="s">
        <v>209</v>
      </c>
      <c r="J169" t="s">
        <v>221</v>
      </c>
      <c r="K169" t="s">
        <v>114</v>
      </c>
      <c r="L169" t="s">
        <v>130</v>
      </c>
      <c r="M169" s="1">
        <v>49</v>
      </c>
      <c r="N169" s="4"/>
      <c r="O169" t="s">
        <v>40</v>
      </c>
      <c r="P169" s="4"/>
      <c r="S169" s="1">
        <v>0.1857</v>
      </c>
      <c r="T169" s="1">
        <v>1</v>
      </c>
      <c r="U169" s="1">
        <v>2</v>
      </c>
      <c r="V169" s="4"/>
      <c r="W169" t="s">
        <v>205</v>
      </c>
    </row>
    <row r="170" spans="1:23" x14ac:dyDescent="0.2">
      <c r="A170" t="str">
        <f t="shared" si="2"/>
        <v>2003323235</v>
      </c>
      <c r="B170" s="4">
        <v>200332</v>
      </c>
      <c r="C170" t="s">
        <v>175</v>
      </c>
      <c r="D170" s="4">
        <v>2015</v>
      </c>
      <c r="E170" t="s">
        <v>120</v>
      </c>
      <c r="F170" t="s">
        <v>86</v>
      </c>
      <c r="G170" t="s">
        <v>163</v>
      </c>
      <c r="H170" s="4">
        <v>3235</v>
      </c>
      <c r="I170" t="s">
        <v>209</v>
      </c>
      <c r="J170" t="s">
        <v>18</v>
      </c>
      <c r="K170" t="s">
        <v>81</v>
      </c>
      <c r="L170" t="s">
        <v>130</v>
      </c>
      <c r="M170" s="1">
        <v>49</v>
      </c>
      <c r="N170" s="4"/>
      <c r="O170" t="s">
        <v>40</v>
      </c>
      <c r="P170" s="4"/>
      <c r="S170" s="1">
        <v>1.9800000000000002E-2</v>
      </c>
      <c r="T170" s="1">
        <v>1</v>
      </c>
      <c r="U170" s="1">
        <v>2</v>
      </c>
      <c r="V170" s="4"/>
      <c r="W170" t="s">
        <v>205</v>
      </c>
    </row>
    <row r="171" spans="1:23" x14ac:dyDescent="0.2">
      <c r="A171" t="str">
        <f t="shared" si="2"/>
        <v>2003323541</v>
      </c>
      <c r="B171" s="4">
        <v>200332</v>
      </c>
      <c r="C171" t="s">
        <v>175</v>
      </c>
      <c r="D171" s="4">
        <v>2015</v>
      </c>
      <c r="E171" t="s">
        <v>120</v>
      </c>
      <c r="F171" t="s">
        <v>86</v>
      </c>
      <c r="G171" t="s">
        <v>163</v>
      </c>
      <c r="H171" s="4">
        <v>3541</v>
      </c>
      <c r="I171" t="s">
        <v>209</v>
      </c>
      <c r="J171" t="s">
        <v>53</v>
      </c>
      <c r="K171" t="s">
        <v>24</v>
      </c>
      <c r="L171" t="s">
        <v>130</v>
      </c>
      <c r="N171" s="4"/>
      <c r="O171" t="s">
        <v>40</v>
      </c>
      <c r="P171" s="4"/>
      <c r="S171" s="1">
        <v>1.9800000000000002E-2</v>
      </c>
      <c r="T171" s="1">
        <v>1</v>
      </c>
      <c r="U171" s="1">
        <v>2</v>
      </c>
      <c r="V171" s="4"/>
      <c r="W171" t="s">
        <v>205</v>
      </c>
    </row>
    <row r="172" spans="1:23" x14ac:dyDescent="0.2">
      <c r="A172" t="str">
        <f t="shared" si="2"/>
        <v>2003323536</v>
      </c>
      <c r="B172" s="4">
        <v>200332</v>
      </c>
      <c r="C172" t="s">
        <v>175</v>
      </c>
      <c r="D172" s="4">
        <v>2015</v>
      </c>
      <c r="E172" t="s">
        <v>120</v>
      </c>
      <c r="F172" t="s">
        <v>86</v>
      </c>
      <c r="G172" t="s">
        <v>163</v>
      </c>
      <c r="H172" s="4">
        <v>3536</v>
      </c>
      <c r="I172" t="s">
        <v>209</v>
      </c>
      <c r="J172" t="s">
        <v>5</v>
      </c>
      <c r="K172" t="s">
        <v>162</v>
      </c>
      <c r="L172" t="s">
        <v>130</v>
      </c>
      <c r="M172" s="1">
        <v>49</v>
      </c>
      <c r="N172" s="4"/>
      <c r="O172" t="s">
        <v>40</v>
      </c>
      <c r="P172" s="4"/>
      <c r="S172" s="1">
        <v>1.9800000000000002E-2</v>
      </c>
      <c r="T172" s="1">
        <v>1</v>
      </c>
      <c r="U172" s="1">
        <v>2</v>
      </c>
      <c r="V172" s="4"/>
      <c r="W172" t="s">
        <v>205</v>
      </c>
    </row>
    <row r="173" spans="1:23" x14ac:dyDescent="0.2">
      <c r="A173" t="str">
        <f t="shared" si="2"/>
        <v>2003323533</v>
      </c>
      <c r="B173" s="4">
        <v>200332</v>
      </c>
      <c r="C173" t="s">
        <v>175</v>
      </c>
      <c r="D173" s="4">
        <v>2015</v>
      </c>
      <c r="E173" t="s">
        <v>120</v>
      </c>
      <c r="F173" t="s">
        <v>86</v>
      </c>
      <c r="G173" t="s">
        <v>163</v>
      </c>
      <c r="H173" s="4">
        <v>3533</v>
      </c>
      <c r="I173" t="s">
        <v>209</v>
      </c>
      <c r="J173" t="s">
        <v>38</v>
      </c>
      <c r="K173" t="s">
        <v>14</v>
      </c>
      <c r="L173" t="s">
        <v>130</v>
      </c>
      <c r="N173" s="4"/>
      <c r="O173" t="s">
        <v>40</v>
      </c>
      <c r="P173" s="4"/>
      <c r="S173" s="1">
        <v>1.9800000000000002E-2</v>
      </c>
      <c r="T173" s="1">
        <v>1</v>
      </c>
      <c r="U173" s="1">
        <v>2</v>
      </c>
      <c r="V173" s="4"/>
      <c r="W173" t="s">
        <v>205</v>
      </c>
    </row>
    <row r="174" spans="1:23" x14ac:dyDescent="0.2">
      <c r="A174" t="str">
        <f t="shared" si="2"/>
        <v>2003323473</v>
      </c>
      <c r="B174" s="4">
        <v>200332</v>
      </c>
      <c r="C174" t="s">
        <v>175</v>
      </c>
      <c r="D174" s="4">
        <v>2015</v>
      </c>
      <c r="E174" t="s">
        <v>120</v>
      </c>
      <c r="F174" t="s">
        <v>86</v>
      </c>
      <c r="G174" t="s">
        <v>163</v>
      </c>
      <c r="H174" s="4">
        <v>3473</v>
      </c>
      <c r="I174" t="s">
        <v>209</v>
      </c>
      <c r="J174" t="s">
        <v>221</v>
      </c>
      <c r="K174" t="s">
        <v>114</v>
      </c>
      <c r="L174" t="s">
        <v>130</v>
      </c>
      <c r="M174" s="1">
        <v>49</v>
      </c>
      <c r="N174" s="4"/>
      <c r="O174" t="s">
        <v>40</v>
      </c>
      <c r="P174" s="4"/>
      <c r="S174" s="1">
        <v>1.9800000000000002E-2</v>
      </c>
      <c r="T174" s="1">
        <v>1</v>
      </c>
      <c r="U174" s="1">
        <v>2</v>
      </c>
      <c r="V174" s="4"/>
      <c r="W174" t="s">
        <v>205</v>
      </c>
    </row>
    <row r="175" spans="1:23" x14ac:dyDescent="0.2">
      <c r="A175" t="str">
        <f t="shared" si="2"/>
        <v>2003333235</v>
      </c>
      <c r="B175" s="4">
        <v>200333</v>
      </c>
      <c r="C175" t="s">
        <v>91</v>
      </c>
      <c r="D175" s="4">
        <v>2015</v>
      </c>
      <c r="E175" t="s">
        <v>120</v>
      </c>
      <c r="F175" t="s">
        <v>86</v>
      </c>
      <c r="G175" t="s">
        <v>163</v>
      </c>
      <c r="H175" s="4">
        <v>3235</v>
      </c>
      <c r="I175" t="s">
        <v>209</v>
      </c>
      <c r="J175" t="s">
        <v>18</v>
      </c>
      <c r="K175" t="s">
        <v>81</v>
      </c>
      <c r="L175" t="s">
        <v>130</v>
      </c>
      <c r="M175" s="1">
        <v>49</v>
      </c>
      <c r="N175" s="4"/>
      <c r="O175" t="s">
        <v>40</v>
      </c>
      <c r="P175" s="4"/>
      <c r="S175" s="1">
        <v>3.2300000000000002E-2</v>
      </c>
      <c r="T175" s="1">
        <v>1</v>
      </c>
      <c r="U175" s="1">
        <v>2</v>
      </c>
      <c r="V175" s="4"/>
      <c r="W175" t="s">
        <v>205</v>
      </c>
    </row>
    <row r="176" spans="1:23" x14ac:dyDescent="0.2">
      <c r="A176" t="str">
        <f t="shared" si="2"/>
        <v>2003333541</v>
      </c>
      <c r="B176" s="4">
        <v>200333</v>
      </c>
      <c r="C176" t="s">
        <v>91</v>
      </c>
      <c r="D176" s="4">
        <v>2015</v>
      </c>
      <c r="E176" t="s">
        <v>120</v>
      </c>
      <c r="F176" t="s">
        <v>86</v>
      </c>
      <c r="G176" t="s">
        <v>163</v>
      </c>
      <c r="H176" s="4">
        <v>3541</v>
      </c>
      <c r="I176" t="s">
        <v>209</v>
      </c>
      <c r="J176" t="s">
        <v>53</v>
      </c>
      <c r="K176" t="s">
        <v>24</v>
      </c>
      <c r="L176" t="s">
        <v>130</v>
      </c>
      <c r="N176" s="4"/>
      <c r="O176" t="s">
        <v>40</v>
      </c>
      <c r="P176" s="4"/>
      <c r="S176" s="1">
        <v>3.2300000000000002E-2</v>
      </c>
      <c r="T176" s="1">
        <v>1</v>
      </c>
      <c r="U176" s="1">
        <v>2</v>
      </c>
      <c r="V176" s="4"/>
      <c r="W176" t="s">
        <v>205</v>
      </c>
    </row>
    <row r="177" spans="1:23" x14ac:dyDescent="0.2">
      <c r="A177" t="str">
        <f t="shared" si="2"/>
        <v>2003333536</v>
      </c>
      <c r="B177" s="4">
        <v>200333</v>
      </c>
      <c r="C177" t="s">
        <v>91</v>
      </c>
      <c r="D177" s="4">
        <v>2015</v>
      </c>
      <c r="E177" t="s">
        <v>120</v>
      </c>
      <c r="F177" t="s">
        <v>86</v>
      </c>
      <c r="G177" t="s">
        <v>163</v>
      </c>
      <c r="H177" s="4">
        <v>3536</v>
      </c>
      <c r="I177" t="s">
        <v>209</v>
      </c>
      <c r="J177" t="s">
        <v>5</v>
      </c>
      <c r="K177" t="s">
        <v>162</v>
      </c>
      <c r="L177" t="s">
        <v>130</v>
      </c>
      <c r="M177" s="1">
        <v>49</v>
      </c>
      <c r="N177" s="4"/>
      <c r="O177" t="s">
        <v>40</v>
      </c>
      <c r="P177" s="4"/>
      <c r="S177" s="1">
        <v>3.2300000000000002E-2</v>
      </c>
      <c r="T177" s="1">
        <v>1</v>
      </c>
      <c r="U177" s="1">
        <v>2</v>
      </c>
      <c r="V177" s="4"/>
      <c r="W177" t="s">
        <v>205</v>
      </c>
    </row>
    <row r="178" spans="1:23" x14ac:dyDescent="0.2">
      <c r="A178" t="str">
        <f t="shared" si="2"/>
        <v>2003333533</v>
      </c>
      <c r="B178" s="4">
        <v>200333</v>
      </c>
      <c r="C178" t="s">
        <v>91</v>
      </c>
      <c r="D178" s="4">
        <v>2015</v>
      </c>
      <c r="E178" t="s">
        <v>120</v>
      </c>
      <c r="F178" t="s">
        <v>86</v>
      </c>
      <c r="G178" t="s">
        <v>163</v>
      </c>
      <c r="H178" s="4">
        <v>3533</v>
      </c>
      <c r="I178" t="s">
        <v>209</v>
      </c>
      <c r="J178" t="s">
        <v>38</v>
      </c>
      <c r="K178" t="s">
        <v>14</v>
      </c>
      <c r="L178" t="s">
        <v>130</v>
      </c>
      <c r="N178" s="4"/>
      <c r="O178" t="s">
        <v>40</v>
      </c>
      <c r="P178" s="4"/>
      <c r="S178" s="1">
        <v>3.2300000000000002E-2</v>
      </c>
      <c r="T178" s="1">
        <v>1</v>
      </c>
      <c r="U178" s="1">
        <v>2</v>
      </c>
      <c r="V178" s="4"/>
      <c r="W178" t="s">
        <v>205</v>
      </c>
    </row>
    <row r="179" spans="1:23" x14ac:dyDescent="0.2">
      <c r="A179" t="str">
        <f t="shared" si="2"/>
        <v>2003333473</v>
      </c>
      <c r="B179" s="4">
        <v>200333</v>
      </c>
      <c r="C179" t="s">
        <v>91</v>
      </c>
      <c r="D179" s="4">
        <v>2015</v>
      </c>
      <c r="E179" t="s">
        <v>120</v>
      </c>
      <c r="F179" t="s">
        <v>86</v>
      </c>
      <c r="G179" t="s">
        <v>163</v>
      </c>
      <c r="H179" s="4">
        <v>3473</v>
      </c>
      <c r="I179" t="s">
        <v>209</v>
      </c>
      <c r="J179" t="s">
        <v>221</v>
      </c>
      <c r="K179" t="s">
        <v>114</v>
      </c>
      <c r="L179" t="s">
        <v>130</v>
      </c>
      <c r="M179" s="1">
        <v>49</v>
      </c>
      <c r="N179" s="4"/>
      <c r="O179" t="s">
        <v>40</v>
      </c>
      <c r="P179" s="4"/>
      <c r="S179" s="1">
        <v>3.2300000000000002E-2</v>
      </c>
      <c r="T179" s="1">
        <v>1</v>
      </c>
      <c r="U179" s="1">
        <v>2</v>
      </c>
      <c r="V179" s="4"/>
      <c r="W179" t="s">
        <v>205</v>
      </c>
    </row>
    <row r="180" spans="1:23" x14ac:dyDescent="0.2">
      <c r="A180" t="str">
        <f t="shared" si="2"/>
        <v>2004353235</v>
      </c>
      <c r="B180" s="4">
        <v>200435</v>
      </c>
      <c r="C180" t="s">
        <v>92</v>
      </c>
      <c r="D180" s="4">
        <v>2015</v>
      </c>
      <c r="E180" t="s">
        <v>120</v>
      </c>
      <c r="F180" t="s">
        <v>215</v>
      </c>
      <c r="G180" t="s">
        <v>11</v>
      </c>
      <c r="H180" s="4">
        <v>3235</v>
      </c>
      <c r="I180" t="s">
        <v>209</v>
      </c>
      <c r="J180" t="s">
        <v>18</v>
      </c>
      <c r="K180" t="s">
        <v>81</v>
      </c>
      <c r="L180" t="s">
        <v>63</v>
      </c>
      <c r="M180" s="1">
        <v>81</v>
      </c>
      <c r="N180" s="4"/>
      <c r="O180" t="s">
        <v>40</v>
      </c>
      <c r="P180" s="4"/>
      <c r="S180" s="1">
        <v>38.599699999999999</v>
      </c>
      <c r="T180" s="1">
        <v>2</v>
      </c>
      <c r="U180" s="1">
        <v>2</v>
      </c>
      <c r="V180" s="4"/>
      <c r="W180" t="s">
        <v>205</v>
      </c>
    </row>
    <row r="181" spans="1:23" x14ac:dyDescent="0.2">
      <c r="A181" t="str">
        <f t="shared" si="2"/>
        <v>2004353541</v>
      </c>
      <c r="B181" s="4">
        <v>200435</v>
      </c>
      <c r="C181" t="s">
        <v>92</v>
      </c>
      <c r="D181" s="4">
        <v>2015</v>
      </c>
      <c r="E181" t="s">
        <v>120</v>
      </c>
      <c r="F181" t="s">
        <v>215</v>
      </c>
      <c r="G181" t="s">
        <v>11</v>
      </c>
      <c r="H181" s="4">
        <v>3541</v>
      </c>
      <c r="I181" t="s">
        <v>209</v>
      </c>
      <c r="J181" t="s">
        <v>53</v>
      </c>
      <c r="K181" t="s">
        <v>24</v>
      </c>
      <c r="L181" t="s">
        <v>63</v>
      </c>
      <c r="M181" s="1">
        <v>81</v>
      </c>
      <c r="N181" s="4"/>
      <c r="O181" t="s">
        <v>40</v>
      </c>
      <c r="P181" s="4"/>
      <c r="S181" s="1">
        <v>38.599699999999999</v>
      </c>
      <c r="T181" s="1">
        <v>2</v>
      </c>
      <c r="U181" s="1">
        <v>2</v>
      </c>
      <c r="V181" s="4"/>
      <c r="W181" t="s">
        <v>205</v>
      </c>
    </row>
    <row r="182" spans="1:23" x14ac:dyDescent="0.2">
      <c r="A182" t="str">
        <f t="shared" si="2"/>
        <v>2004353163</v>
      </c>
      <c r="B182" s="4">
        <v>200435</v>
      </c>
      <c r="C182" t="s">
        <v>92</v>
      </c>
      <c r="D182" s="4">
        <v>2015</v>
      </c>
      <c r="E182" t="s">
        <v>120</v>
      </c>
      <c r="F182" t="s">
        <v>215</v>
      </c>
      <c r="G182" t="s">
        <v>11</v>
      </c>
      <c r="H182" s="4">
        <v>3163</v>
      </c>
      <c r="I182" t="s">
        <v>209</v>
      </c>
      <c r="J182" t="s">
        <v>169</v>
      </c>
      <c r="K182" t="s">
        <v>188</v>
      </c>
      <c r="L182" t="s">
        <v>130</v>
      </c>
      <c r="M182" s="1">
        <v>100</v>
      </c>
      <c r="N182" s="4"/>
      <c r="O182" t="s">
        <v>40</v>
      </c>
      <c r="P182" s="4"/>
      <c r="S182" s="1">
        <v>38.599699999999999</v>
      </c>
      <c r="T182" s="1">
        <v>1</v>
      </c>
      <c r="U182" s="1">
        <v>2</v>
      </c>
      <c r="V182" s="4"/>
      <c r="W182" t="s">
        <v>205</v>
      </c>
    </row>
    <row r="183" spans="1:23" x14ac:dyDescent="0.2">
      <c r="A183" t="str">
        <f t="shared" si="2"/>
        <v>2004353536</v>
      </c>
      <c r="B183" s="4">
        <v>200435</v>
      </c>
      <c r="C183" t="s">
        <v>92</v>
      </c>
      <c r="D183" s="4">
        <v>2015</v>
      </c>
      <c r="E183" t="s">
        <v>120</v>
      </c>
      <c r="F183" t="s">
        <v>215</v>
      </c>
      <c r="G183" t="s">
        <v>11</v>
      </c>
      <c r="H183" s="4">
        <v>3536</v>
      </c>
      <c r="I183" t="s">
        <v>209</v>
      </c>
      <c r="J183" t="s">
        <v>5</v>
      </c>
      <c r="K183" t="s">
        <v>162</v>
      </c>
      <c r="L183" t="s">
        <v>63</v>
      </c>
      <c r="M183" s="1">
        <v>81</v>
      </c>
      <c r="N183" s="4"/>
      <c r="O183" t="s">
        <v>168</v>
      </c>
      <c r="P183" s="4"/>
      <c r="S183" s="1">
        <v>38.599699999999999</v>
      </c>
      <c r="T183" s="1">
        <v>2</v>
      </c>
      <c r="U183" s="1">
        <v>2</v>
      </c>
      <c r="V183" s="4"/>
      <c r="W183" t="s">
        <v>205</v>
      </c>
    </row>
    <row r="184" spans="1:23" x14ac:dyDescent="0.2">
      <c r="A184" t="str">
        <f t="shared" si="2"/>
        <v>2004353351</v>
      </c>
      <c r="B184" s="4">
        <v>200435</v>
      </c>
      <c r="C184" t="s">
        <v>92</v>
      </c>
      <c r="D184" s="4">
        <v>2015</v>
      </c>
      <c r="E184" t="s">
        <v>120</v>
      </c>
      <c r="F184" t="s">
        <v>215</v>
      </c>
      <c r="G184" t="s">
        <v>11</v>
      </c>
      <c r="H184" s="4">
        <v>3351</v>
      </c>
      <c r="I184" t="s">
        <v>209</v>
      </c>
      <c r="J184" t="s">
        <v>124</v>
      </c>
      <c r="K184" t="s">
        <v>220</v>
      </c>
      <c r="L184" t="s">
        <v>130</v>
      </c>
      <c r="M184" s="1">
        <v>49</v>
      </c>
      <c r="N184" s="4"/>
      <c r="O184" t="s">
        <v>40</v>
      </c>
      <c r="P184" s="4"/>
      <c r="S184" s="1">
        <v>38.599699999999999</v>
      </c>
      <c r="T184" s="1">
        <v>1</v>
      </c>
      <c r="U184" s="1">
        <v>2</v>
      </c>
      <c r="V184" s="4"/>
      <c r="W184" t="s">
        <v>205</v>
      </c>
    </row>
    <row r="185" spans="1:23" x14ac:dyDescent="0.2">
      <c r="A185" t="str">
        <f t="shared" si="2"/>
        <v>2004353533</v>
      </c>
      <c r="B185" s="4">
        <v>200435</v>
      </c>
      <c r="C185" t="s">
        <v>92</v>
      </c>
      <c r="D185" s="4">
        <v>2015</v>
      </c>
      <c r="E185" t="s">
        <v>120</v>
      </c>
      <c r="F185" t="s">
        <v>215</v>
      </c>
      <c r="G185" t="s">
        <v>11</v>
      </c>
      <c r="H185" s="4">
        <v>3533</v>
      </c>
      <c r="I185" t="s">
        <v>209</v>
      </c>
      <c r="J185" t="s">
        <v>38</v>
      </c>
      <c r="K185" t="s">
        <v>14</v>
      </c>
      <c r="L185" t="s">
        <v>130</v>
      </c>
      <c r="N185" s="4"/>
      <c r="O185" t="s">
        <v>40</v>
      </c>
      <c r="P185" s="4"/>
      <c r="S185" s="1">
        <v>38.599699999999999</v>
      </c>
      <c r="T185" s="1">
        <v>1</v>
      </c>
      <c r="U185" s="1">
        <v>2</v>
      </c>
      <c r="V185" s="4"/>
      <c r="W185" t="s">
        <v>205</v>
      </c>
    </row>
    <row r="186" spans="1:23" x14ac:dyDescent="0.2">
      <c r="A186" t="str">
        <f t="shared" si="2"/>
        <v>2004353473</v>
      </c>
      <c r="B186" s="4">
        <v>200435</v>
      </c>
      <c r="C186" t="s">
        <v>92</v>
      </c>
      <c r="D186" s="4">
        <v>2015</v>
      </c>
      <c r="E186" t="s">
        <v>120</v>
      </c>
      <c r="F186" t="s">
        <v>215</v>
      </c>
      <c r="G186" t="s">
        <v>11</v>
      </c>
      <c r="H186" s="4">
        <v>3473</v>
      </c>
      <c r="I186" t="s">
        <v>209</v>
      </c>
      <c r="J186" t="s">
        <v>221</v>
      </c>
      <c r="K186" t="s">
        <v>114</v>
      </c>
      <c r="L186" t="s">
        <v>63</v>
      </c>
      <c r="M186" s="1">
        <v>49</v>
      </c>
      <c r="N186" s="4"/>
      <c r="O186" t="s">
        <v>40</v>
      </c>
      <c r="P186" s="4"/>
      <c r="S186" s="1">
        <v>38.599699999999999</v>
      </c>
      <c r="T186" s="1">
        <v>2</v>
      </c>
      <c r="U186" s="1">
        <v>2</v>
      </c>
      <c r="V186" s="4"/>
      <c r="W186" t="s">
        <v>205</v>
      </c>
    </row>
    <row r="187" spans="1:23" x14ac:dyDescent="0.2">
      <c r="A187" t="str">
        <f t="shared" si="2"/>
        <v>2004353493</v>
      </c>
      <c r="B187" s="4">
        <v>200435</v>
      </c>
      <c r="C187" t="s">
        <v>92</v>
      </c>
      <c r="D187" s="4">
        <v>2015</v>
      </c>
      <c r="E187" t="s">
        <v>120</v>
      </c>
      <c r="F187" t="s">
        <v>215</v>
      </c>
      <c r="G187" t="s">
        <v>11</v>
      </c>
      <c r="H187" s="4">
        <v>3493</v>
      </c>
      <c r="I187" t="s">
        <v>209</v>
      </c>
      <c r="J187" t="s">
        <v>186</v>
      </c>
      <c r="K187" t="s">
        <v>210</v>
      </c>
      <c r="L187" t="s">
        <v>130</v>
      </c>
      <c r="M187" s="1">
        <v>49</v>
      </c>
      <c r="N187" s="4"/>
      <c r="O187" t="s">
        <v>40</v>
      </c>
      <c r="P187" s="4"/>
      <c r="S187" s="1">
        <v>38.599699999999999</v>
      </c>
      <c r="T187" s="1">
        <v>1</v>
      </c>
      <c r="U187" s="1">
        <v>2</v>
      </c>
      <c r="V187" s="4"/>
      <c r="W187" t="s">
        <v>205</v>
      </c>
    </row>
    <row r="188" spans="1:23" x14ac:dyDescent="0.2">
      <c r="A188" t="str">
        <f t="shared" si="2"/>
        <v>2004363235</v>
      </c>
      <c r="B188" s="4">
        <v>200436</v>
      </c>
      <c r="C188" t="s">
        <v>141</v>
      </c>
      <c r="D188" s="4">
        <v>2015</v>
      </c>
      <c r="E188" t="s">
        <v>120</v>
      </c>
      <c r="F188" t="s">
        <v>215</v>
      </c>
      <c r="G188" t="s">
        <v>11</v>
      </c>
      <c r="H188" s="4">
        <v>3235</v>
      </c>
      <c r="I188" t="s">
        <v>209</v>
      </c>
      <c r="J188" t="s">
        <v>18</v>
      </c>
      <c r="K188" t="s">
        <v>81</v>
      </c>
      <c r="L188" t="s">
        <v>103</v>
      </c>
      <c r="M188" s="1">
        <v>49</v>
      </c>
      <c r="N188" s="4"/>
      <c r="O188" t="s">
        <v>40</v>
      </c>
      <c r="P188" s="4"/>
      <c r="S188" s="1">
        <v>38.243499999999997</v>
      </c>
      <c r="T188" s="1">
        <v>37</v>
      </c>
      <c r="U188" s="1">
        <v>2</v>
      </c>
      <c r="V188" s="4"/>
      <c r="W188" t="s">
        <v>26</v>
      </c>
    </row>
    <row r="189" spans="1:23" x14ac:dyDescent="0.2">
      <c r="A189" t="str">
        <f t="shared" si="2"/>
        <v>2004363541</v>
      </c>
      <c r="B189" s="4">
        <v>200436</v>
      </c>
      <c r="C189" t="s">
        <v>141</v>
      </c>
      <c r="D189" s="4">
        <v>2015</v>
      </c>
      <c r="E189" t="s">
        <v>120</v>
      </c>
      <c r="F189" t="s">
        <v>215</v>
      </c>
      <c r="G189" t="s">
        <v>11</v>
      </c>
      <c r="H189" s="4">
        <v>3541</v>
      </c>
      <c r="I189" t="s">
        <v>209</v>
      </c>
      <c r="J189" t="s">
        <v>53</v>
      </c>
      <c r="K189" t="s">
        <v>24</v>
      </c>
      <c r="L189" t="s">
        <v>63</v>
      </c>
      <c r="M189" s="1">
        <v>81</v>
      </c>
      <c r="N189" s="4"/>
      <c r="O189" t="s">
        <v>40</v>
      </c>
      <c r="P189" s="4"/>
      <c r="S189" s="1">
        <v>38.243499999999997</v>
      </c>
      <c r="T189" s="1">
        <v>2</v>
      </c>
      <c r="U189" s="1">
        <v>2</v>
      </c>
      <c r="V189" s="4"/>
      <c r="W189" t="s">
        <v>205</v>
      </c>
    </row>
    <row r="190" spans="1:23" x14ac:dyDescent="0.2">
      <c r="A190" t="str">
        <f t="shared" si="2"/>
        <v>2004363163</v>
      </c>
      <c r="B190" s="4">
        <v>200436</v>
      </c>
      <c r="C190" t="s">
        <v>141</v>
      </c>
      <c r="D190" s="4">
        <v>2015</v>
      </c>
      <c r="E190" t="s">
        <v>120</v>
      </c>
      <c r="F190" t="s">
        <v>215</v>
      </c>
      <c r="G190" t="s">
        <v>11</v>
      </c>
      <c r="H190" s="4">
        <v>3163</v>
      </c>
      <c r="I190" t="s">
        <v>209</v>
      </c>
      <c r="J190" t="s">
        <v>169</v>
      </c>
      <c r="K190" t="s">
        <v>188</v>
      </c>
      <c r="L190" t="s">
        <v>130</v>
      </c>
      <c r="M190" s="1">
        <v>100</v>
      </c>
      <c r="N190" s="4"/>
      <c r="O190" t="s">
        <v>40</v>
      </c>
      <c r="P190" s="4"/>
      <c r="S190" s="1">
        <v>38.243499999999997</v>
      </c>
      <c r="T190" s="1">
        <v>1</v>
      </c>
      <c r="U190" s="1">
        <v>2</v>
      </c>
      <c r="V190" s="4"/>
      <c r="W190" t="s">
        <v>205</v>
      </c>
    </row>
    <row r="191" spans="1:23" x14ac:dyDescent="0.2">
      <c r="A191" t="str">
        <f t="shared" si="2"/>
        <v>2004363351</v>
      </c>
      <c r="B191" s="4">
        <v>200436</v>
      </c>
      <c r="C191" t="s">
        <v>141</v>
      </c>
      <c r="D191" s="4">
        <v>2015</v>
      </c>
      <c r="E191" t="s">
        <v>120</v>
      </c>
      <c r="F191" t="s">
        <v>215</v>
      </c>
      <c r="G191" t="s">
        <v>11</v>
      </c>
      <c r="H191" s="4">
        <v>3351</v>
      </c>
      <c r="I191" t="s">
        <v>209</v>
      </c>
      <c r="J191" t="s">
        <v>124</v>
      </c>
      <c r="K191" t="s">
        <v>220</v>
      </c>
      <c r="L191" t="s">
        <v>63</v>
      </c>
      <c r="M191" s="1">
        <v>49</v>
      </c>
      <c r="N191" s="4"/>
      <c r="O191" t="s">
        <v>40</v>
      </c>
      <c r="P191" s="4"/>
      <c r="S191" s="1">
        <v>38.243499999999997</v>
      </c>
      <c r="T191" s="1">
        <v>2</v>
      </c>
      <c r="U191" s="1">
        <v>2</v>
      </c>
      <c r="V191" s="4"/>
      <c r="W191" t="s">
        <v>205</v>
      </c>
    </row>
    <row r="192" spans="1:23" x14ac:dyDescent="0.2">
      <c r="A192" t="str">
        <f t="shared" si="2"/>
        <v>2004363533</v>
      </c>
      <c r="B192" s="4">
        <v>200436</v>
      </c>
      <c r="C192" t="s">
        <v>141</v>
      </c>
      <c r="D192" s="4">
        <v>2015</v>
      </c>
      <c r="E192" t="s">
        <v>120</v>
      </c>
      <c r="F192" t="s">
        <v>215</v>
      </c>
      <c r="G192" t="s">
        <v>11</v>
      </c>
      <c r="H192" s="4">
        <v>3533</v>
      </c>
      <c r="I192" t="s">
        <v>209</v>
      </c>
      <c r="J192" t="s">
        <v>38</v>
      </c>
      <c r="K192" t="s">
        <v>14</v>
      </c>
      <c r="L192" t="s">
        <v>130</v>
      </c>
      <c r="N192" s="4"/>
      <c r="O192" t="s">
        <v>40</v>
      </c>
      <c r="P192" s="4"/>
      <c r="S192" s="1">
        <v>38.243499999999997</v>
      </c>
      <c r="T192" s="1">
        <v>1</v>
      </c>
      <c r="U192" s="1">
        <v>2</v>
      </c>
      <c r="V192" s="4"/>
      <c r="W192" t="s">
        <v>205</v>
      </c>
    </row>
    <row r="193" spans="1:23" x14ac:dyDescent="0.2">
      <c r="A193" t="str">
        <f t="shared" si="2"/>
        <v>2004363473</v>
      </c>
      <c r="B193" s="4">
        <v>200436</v>
      </c>
      <c r="C193" t="s">
        <v>141</v>
      </c>
      <c r="D193" s="4">
        <v>2015</v>
      </c>
      <c r="E193" t="s">
        <v>120</v>
      </c>
      <c r="F193" t="s">
        <v>215</v>
      </c>
      <c r="G193" t="s">
        <v>11</v>
      </c>
      <c r="H193" s="4">
        <v>3473</v>
      </c>
      <c r="I193" t="s">
        <v>209</v>
      </c>
      <c r="J193" t="s">
        <v>221</v>
      </c>
      <c r="K193" t="s">
        <v>114</v>
      </c>
      <c r="L193" t="s">
        <v>211</v>
      </c>
      <c r="M193" s="1">
        <v>49</v>
      </c>
      <c r="N193" s="4"/>
      <c r="O193" t="s">
        <v>40</v>
      </c>
      <c r="P193" s="4"/>
      <c r="S193" s="1">
        <v>38.243499999999997</v>
      </c>
      <c r="T193" s="1">
        <v>3</v>
      </c>
      <c r="U193" s="1">
        <v>2</v>
      </c>
      <c r="V193" s="4"/>
      <c r="W193" t="s">
        <v>26</v>
      </c>
    </row>
    <row r="194" spans="1:23" x14ac:dyDescent="0.2">
      <c r="A194" t="str">
        <f t="shared" ref="A194:A257" si="3">CONCATENATE(B194,H194)</f>
        <v>2004363480</v>
      </c>
      <c r="B194" s="4">
        <v>200436</v>
      </c>
      <c r="C194" t="s">
        <v>141</v>
      </c>
      <c r="D194" s="4">
        <v>2015</v>
      </c>
      <c r="E194" t="s">
        <v>120</v>
      </c>
      <c r="F194" t="s">
        <v>215</v>
      </c>
      <c r="G194" t="s">
        <v>11</v>
      </c>
      <c r="H194" s="4">
        <v>3480</v>
      </c>
      <c r="I194" t="s">
        <v>209</v>
      </c>
      <c r="J194" t="s">
        <v>82</v>
      </c>
      <c r="K194" t="s">
        <v>214</v>
      </c>
      <c r="L194" t="s">
        <v>63</v>
      </c>
      <c r="M194" s="1">
        <v>95</v>
      </c>
      <c r="N194" s="4"/>
      <c r="O194" t="s">
        <v>40</v>
      </c>
      <c r="P194" s="4"/>
      <c r="S194" s="1">
        <v>38.243499999999997</v>
      </c>
      <c r="T194" s="1">
        <v>2</v>
      </c>
      <c r="U194" s="1">
        <v>2</v>
      </c>
      <c r="V194" s="4"/>
      <c r="W194" t="s">
        <v>205</v>
      </c>
    </row>
    <row r="195" spans="1:23" x14ac:dyDescent="0.2">
      <c r="A195" t="str">
        <f t="shared" si="3"/>
        <v>2004363493</v>
      </c>
      <c r="B195" s="4">
        <v>200436</v>
      </c>
      <c r="C195" t="s">
        <v>141</v>
      </c>
      <c r="D195" s="4">
        <v>2015</v>
      </c>
      <c r="E195" t="s">
        <v>120</v>
      </c>
      <c r="F195" t="s">
        <v>215</v>
      </c>
      <c r="G195" t="s">
        <v>11</v>
      </c>
      <c r="H195" s="4">
        <v>3493</v>
      </c>
      <c r="I195" t="s">
        <v>209</v>
      </c>
      <c r="J195" t="s">
        <v>186</v>
      </c>
      <c r="K195" t="s">
        <v>210</v>
      </c>
      <c r="L195" t="s">
        <v>130</v>
      </c>
      <c r="M195" s="1">
        <v>49</v>
      </c>
      <c r="N195" s="4"/>
      <c r="O195" t="s">
        <v>40</v>
      </c>
      <c r="P195" s="4"/>
      <c r="S195" s="1">
        <v>38.243499999999997</v>
      </c>
      <c r="T195" s="1">
        <v>1</v>
      </c>
      <c r="U195" s="1">
        <v>2</v>
      </c>
      <c r="V195" s="4"/>
      <c r="W195" t="s">
        <v>205</v>
      </c>
    </row>
    <row r="196" spans="1:23" x14ac:dyDescent="0.2">
      <c r="A196" t="str">
        <f t="shared" si="3"/>
        <v>2004373235</v>
      </c>
      <c r="B196" s="4">
        <v>200437</v>
      </c>
      <c r="C196" t="s">
        <v>138</v>
      </c>
      <c r="D196" s="4">
        <v>2015</v>
      </c>
      <c r="E196" t="s">
        <v>120</v>
      </c>
      <c r="F196" t="s">
        <v>215</v>
      </c>
      <c r="G196" t="s">
        <v>66</v>
      </c>
      <c r="H196" s="4">
        <v>3235</v>
      </c>
      <c r="I196" t="s">
        <v>209</v>
      </c>
      <c r="J196" t="s">
        <v>18</v>
      </c>
      <c r="K196" t="s">
        <v>81</v>
      </c>
      <c r="L196" t="s">
        <v>103</v>
      </c>
      <c r="M196" s="1">
        <v>49</v>
      </c>
      <c r="N196" s="4"/>
      <c r="O196" t="s">
        <v>40</v>
      </c>
      <c r="P196" s="4"/>
      <c r="S196" s="1">
        <v>9.6668000000000003</v>
      </c>
      <c r="T196" s="1">
        <v>37</v>
      </c>
      <c r="U196" s="1">
        <v>2</v>
      </c>
      <c r="V196" s="4"/>
      <c r="W196" t="s">
        <v>26</v>
      </c>
    </row>
    <row r="197" spans="1:23" x14ac:dyDescent="0.2">
      <c r="A197" t="str">
        <f t="shared" si="3"/>
        <v>2004373541</v>
      </c>
      <c r="B197" s="4">
        <v>200437</v>
      </c>
      <c r="C197" t="s">
        <v>138</v>
      </c>
      <c r="D197" s="4">
        <v>2015</v>
      </c>
      <c r="E197" t="s">
        <v>120</v>
      </c>
      <c r="F197" t="s">
        <v>215</v>
      </c>
      <c r="G197" t="s">
        <v>66</v>
      </c>
      <c r="H197" s="4">
        <v>3541</v>
      </c>
      <c r="I197" t="s">
        <v>209</v>
      </c>
      <c r="J197" t="s">
        <v>53</v>
      </c>
      <c r="K197" t="s">
        <v>24</v>
      </c>
      <c r="L197" t="s">
        <v>63</v>
      </c>
      <c r="M197" s="1">
        <v>100</v>
      </c>
      <c r="N197" s="4"/>
      <c r="O197" t="s">
        <v>40</v>
      </c>
      <c r="P197" s="4"/>
      <c r="S197" s="1">
        <v>9.6668000000000003</v>
      </c>
      <c r="T197" s="1">
        <v>2</v>
      </c>
      <c r="U197" s="1">
        <v>2</v>
      </c>
      <c r="V197" s="4"/>
      <c r="W197" t="s">
        <v>205</v>
      </c>
    </row>
    <row r="198" spans="1:23" x14ac:dyDescent="0.2">
      <c r="A198" t="str">
        <f t="shared" si="3"/>
        <v>2004373163</v>
      </c>
      <c r="B198" s="4">
        <v>200437</v>
      </c>
      <c r="C198" t="s">
        <v>138</v>
      </c>
      <c r="D198" s="4">
        <v>2015</v>
      </c>
      <c r="E198" t="s">
        <v>120</v>
      </c>
      <c r="F198" t="s">
        <v>215</v>
      </c>
      <c r="G198" t="s">
        <v>66</v>
      </c>
      <c r="H198" s="4">
        <v>3163</v>
      </c>
      <c r="I198" t="s">
        <v>209</v>
      </c>
      <c r="J198" t="s">
        <v>169</v>
      </c>
      <c r="K198" t="s">
        <v>188</v>
      </c>
      <c r="L198" t="s">
        <v>63</v>
      </c>
      <c r="M198" s="1">
        <v>100</v>
      </c>
      <c r="N198" s="4"/>
      <c r="O198" t="s">
        <v>40</v>
      </c>
      <c r="P198" s="4"/>
      <c r="S198" s="1">
        <v>9.6668000000000003</v>
      </c>
      <c r="T198" s="1">
        <v>2</v>
      </c>
      <c r="U198" s="1">
        <v>2</v>
      </c>
      <c r="V198" s="4"/>
      <c r="W198" t="s">
        <v>205</v>
      </c>
    </row>
    <row r="199" spans="1:23" x14ac:dyDescent="0.2">
      <c r="A199" t="str">
        <f t="shared" si="3"/>
        <v>2004373536</v>
      </c>
      <c r="B199" s="4">
        <v>200437</v>
      </c>
      <c r="C199" t="s">
        <v>138</v>
      </c>
      <c r="D199" s="4">
        <v>2015</v>
      </c>
      <c r="E199" t="s">
        <v>120</v>
      </c>
      <c r="F199" t="s">
        <v>215</v>
      </c>
      <c r="G199" t="s">
        <v>66</v>
      </c>
      <c r="H199" s="4">
        <v>3536</v>
      </c>
      <c r="I199" t="s">
        <v>209</v>
      </c>
      <c r="J199" t="s">
        <v>5</v>
      </c>
      <c r="K199" t="s">
        <v>162</v>
      </c>
      <c r="L199" t="s">
        <v>63</v>
      </c>
      <c r="M199" s="1">
        <v>81</v>
      </c>
      <c r="N199" s="4"/>
      <c r="O199" t="s">
        <v>40</v>
      </c>
      <c r="P199" s="4"/>
      <c r="S199" s="1">
        <v>9.6668000000000003</v>
      </c>
      <c r="T199" s="1">
        <v>2</v>
      </c>
      <c r="U199" s="1">
        <v>2</v>
      </c>
      <c r="V199" s="4"/>
      <c r="W199" t="s">
        <v>205</v>
      </c>
    </row>
    <row r="200" spans="1:23" x14ac:dyDescent="0.2">
      <c r="A200" t="str">
        <f t="shared" si="3"/>
        <v>2004373533</v>
      </c>
      <c r="B200" s="4">
        <v>200437</v>
      </c>
      <c r="C200" t="s">
        <v>138</v>
      </c>
      <c r="D200" s="4">
        <v>2015</v>
      </c>
      <c r="E200" t="s">
        <v>120</v>
      </c>
      <c r="F200" t="s">
        <v>215</v>
      </c>
      <c r="G200" t="s">
        <v>66</v>
      </c>
      <c r="H200" s="4">
        <v>3533</v>
      </c>
      <c r="I200" t="s">
        <v>209</v>
      </c>
      <c r="J200" t="s">
        <v>38</v>
      </c>
      <c r="K200" t="s">
        <v>14</v>
      </c>
      <c r="L200" t="s">
        <v>130</v>
      </c>
      <c r="N200" s="4"/>
      <c r="O200" t="s">
        <v>40</v>
      </c>
      <c r="P200" s="4"/>
      <c r="S200" s="1">
        <v>9.6668000000000003</v>
      </c>
      <c r="T200" s="1">
        <v>1</v>
      </c>
      <c r="U200" s="1">
        <v>2</v>
      </c>
      <c r="V200" s="4"/>
      <c r="W200" t="s">
        <v>205</v>
      </c>
    </row>
    <row r="201" spans="1:23" x14ac:dyDescent="0.2">
      <c r="A201" t="str">
        <f t="shared" si="3"/>
        <v>2004373473</v>
      </c>
      <c r="B201" s="4">
        <v>200437</v>
      </c>
      <c r="C201" t="s">
        <v>138</v>
      </c>
      <c r="D201" s="4">
        <v>2015</v>
      </c>
      <c r="E201" t="s">
        <v>120</v>
      </c>
      <c r="F201" t="s">
        <v>215</v>
      </c>
      <c r="G201" t="s">
        <v>66</v>
      </c>
      <c r="H201" s="4">
        <v>3473</v>
      </c>
      <c r="I201" t="s">
        <v>209</v>
      </c>
      <c r="J201" t="s">
        <v>221</v>
      </c>
      <c r="K201" t="s">
        <v>114</v>
      </c>
      <c r="L201" t="s">
        <v>211</v>
      </c>
      <c r="M201" s="1">
        <v>49</v>
      </c>
      <c r="N201" s="4"/>
      <c r="O201" t="s">
        <v>40</v>
      </c>
      <c r="P201" s="4"/>
      <c r="S201" s="1">
        <v>9.6668000000000003</v>
      </c>
      <c r="T201" s="1">
        <v>3</v>
      </c>
      <c r="U201" s="1">
        <v>2</v>
      </c>
      <c r="V201" s="4"/>
      <c r="W201" t="s">
        <v>26</v>
      </c>
    </row>
    <row r="202" spans="1:23" x14ac:dyDescent="0.2">
      <c r="A202" t="str">
        <f t="shared" si="3"/>
        <v>2004373493</v>
      </c>
      <c r="B202" s="4">
        <v>200437</v>
      </c>
      <c r="C202" t="s">
        <v>138</v>
      </c>
      <c r="D202" s="4">
        <v>2015</v>
      </c>
      <c r="E202" t="s">
        <v>120</v>
      </c>
      <c r="F202" t="s">
        <v>215</v>
      </c>
      <c r="G202" t="s">
        <v>66</v>
      </c>
      <c r="H202" s="4">
        <v>3493</v>
      </c>
      <c r="I202" t="s">
        <v>209</v>
      </c>
      <c r="J202" t="s">
        <v>186</v>
      </c>
      <c r="K202" t="s">
        <v>210</v>
      </c>
      <c r="L202" t="s">
        <v>130</v>
      </c>
      <c r="M202" s="1">
        <v>49</v>
      </c>
      <c r="N202" s="4"/>
      <c r="O202" t="s">
        <v>40</v>
      </c>
      <c r="P202" s="4"/>
      <c r="S202" s="1">
        <v>9.6668000000000003</v>
      </c>
      <c r="T202" s="1">
        <v>1</v>
      </c>
      <c r="U202" s="1">
        <v>2</v>
      </c>
      <c r="V202" s="4"/>
      <c r="W202" t="s">
        <v>205</v>
      </c>
    </row>
    <row r="203" spans="1:23" x14ac:dyDescent="0.2">
      <c r="A203" t="str">
        <f t="shared" si="3"/>
        <v>2004383235</v>
      </c>
      <c r="B203" s="4">
        <v>200438</v>
      </c>
      <c r="C203" t="s">
        <v>52</v>
      </c>
      <c r="D203" s="4">
        <v>2015</v>
      </c>
      <c r="E203" t="s">
        <v>120</v>
      </c>
      <c r="F203" t="s">
        <v>223</v>
      </c>
      <c r="G203" t="s">
        <v>128</v>
      </c>
      <c r="H203" s="4">
        <v>3235</v>
      </c>
      <c r="I203" t="s">
        <v>209</v>
      </c>
      <c r="J203" t="s">
        <v>18</v>
      </c>
      <c r="K203" t="s">
        <v>81</v>
      </c>
      <c r="L203" t="s">
        <v>63</v>
      </c>
      <c r="M203" s="1">
        <v>49</v>
      </c>
      <c r="N203" s="4"/>
      <c r="O203" t="s">
        <v>40</v>
      </c>
      <c r="P203" s="4"/>
      <c r="S203" s="1">
        <v>43.4786</v>
      </c>
      <c r="T203" s="1">
        <v>2</v>
      </c>
      <c r="U203" s="1">
        <v>2</v>
      </c>
      <c r="V203" s="4"/>
      <c r="W203" t="s">
        <v>205</v>
      </c>
    </row>
    <row r="204" spans="1:23" x14ac:dyDescent="0.2">
      <c r="A204" t="str">
        <f t="shared" si="3"/>
        <v>2004383473</v>
      </c>
      <c r="B204" s="4">
        <v>200438</v>
      </c>
      <c r="C204" t="s">
        <v>52</v>
      </c>
      <c r="D204" s="4">
        <v>2015</v>
      </c>
      <c r="E204" t="s">
        <v>120</v>
      </c>
      <c r="F204" t="s">
        <v>223</v>
      </c>
      <c r="G204" t="s">
        <v>128</v>
      </c>
      <c r="H204" s="4">
        <v>3473</v>
      </c>
      <c r="I204" t="s">
        <v>209</v>
      </c>
      <c r="J204" t="s">
        <v>221</v>
      </c>
      <c r="K204" t="s">
        <v>114</v>
      </c>
      <c r="L204" t="s">
        <v>63</v>
      </c>
      <c r="M204" s="1">
        <v>49</v>
      </c>
      <c r="N204" s="4"/>
      <c r="O204" t="s">
        <v>40</v>
      </c>
      <c r="P204" s="4"/>
      <c r="S204" s="1">
        <v>43.4786</v>
      </c>
      <c r="T204" s="1">
        <v>2</v>
      </c>
      <c r="U204" s="1">
        <v>2</v>
      </c>
      <c r="V204" s="4"/>
      <c r="W204" t="s">
        <v>205</v>
      </c>
    </row>
    <row r="205" spans="1:23" x14ac:dyDescent="0.2">
      <c r="A205" t="str">
        <f t="shared" si="3"/>
        <v>2004383493</v>
      </c>
      <c r="B205" s="4">
        <v>200438</v>
      </c>
      <c r="C205" t="s">
        <v>52</v>
      </c>
      <c r="D205" s="4">
        <v>2015</v>
      </c>
      <c r="E205" t="s">
        <v>120</v>
      </c>
      <c r="F205" t="s">
        <v>223</v>
      </c>
      <c r="G205" t="s">
        <v>128</v>
      </c>
      <c r="H205" s="4">
        <v>3493</v>
      </c>
      <c r="I205" t="s">
        <v>209</v>
      </c>
      <c r="J205" t="s">
        <v>186</v>
      </c>
      <c r="K205" t="s">
        <v>210</v>
      </c>
      <c r="L205" t="s">
        <v>130</v>
      </c>
      <c r="M205" s="1">
        <v>49</v>
      </c>
      <c r="N205" s="4"/>
      <c r="O205" t="s">
        <v>40</v>
      </c>
      <c r="P205" s="4"/>
      <c r="S205" s="1">
        <v>43.4786</v>
      </c>
      <c r="T205" s="1">
        <v>1</v>
      </c>
      <c r="U205" s="1">
        <v>2</v>
      </c>
      <c r="V205" s="4"/>
      <c r="W205" t="s">
        <v>205</v>
      </c>
    </row>
    <row r="206" spans="1:23" x14ac:dyDescent="0.2">
      <c r="A206" t="str">
        <f t="shared" si="3"/>
        <v>2004393235</v>
      </c>
      <c r="B206" s="4">
        <v>200439</v>
      </c>
      <c r="C206" t="s">
        <v>69</v>
      </c>
      <c r="D206" s="4">
        <v>2015</v>
      </c>
      <c r="E206" t="s">
        <v>120</v>
      </c>
      <c r="F206" t="s">
        <v>223</v>
      </c>
      <c r="G206" t="s">
        <v>187</v>
      </c>
      <c r="H206" s="4">
        <v>3235</v>
      </c>
      <c r="I206" t="s">
        <v>209</v>
      </c>
      <c r="J206" t="s">
        <v>18</v>
      </c>
      <c r="K206" t="s">
        <v>81</v>
      </c>
      <c r="L206" t="s">
        <v>130</v>
      </c>
      <c r="M206" s="1">
        <v>49</v>
      </c>
      <c r="N206" s="4"/>
      <c r="O206" t="s">
        <v>40</v>
      </c>
      <c r="P206" s="4"/>
      <c r="S206" s="1">
        <v>59.5456</v>
      </c>
      <c r="T206" s="1">
        <v>1</v>
      </c>
      <c r="U206" s="1">
        <v>2</v>
      </c>
      <c r="V206" s="4"/>
      <c r="W206" t="s">
        <v>205</v>
      </c>
    </row>
    <row r="207" spans="1:23" x14ac:dyDescent="0.2">
      <c r="A207" t="str">
        <f t="shared" si="3"/>
        <v>2004393473</v>
      </c>
      <c r="B207" s="4">
        <v>200439</v>
      </c>
      <c r="C207" t="s">
        <v>69</v>
      </c>
      <c r="D207" s="4">
        <v>2015</v>
      </c>
      <c r="E207" t="s">
        <v>120</v>
      </c>
      <c r="F207" t="s">
        <v>223</v>
      </c>
      <c r="G207" t="s">
        <v>187</v>
      </c>
      <c r="H207" s="4">
        <v>3473</v>
      </c>
      <c r="I207" t="s">
        <v>209</v>
      </c>
      <c r="J207" t="s">
        <v>221</v>
      </c>
      <c r="K207" t="s">
        <v>114</v>
      </c>
      <c r="L207" t="s">
        <v>130</v>
      </c>
      <c r="M207" s="1">
        <v>49</v>
      </c>
      <c r="N207" s="4"/>
      <c r="O207" t="s">
        <v>40</v>
      </c>
      <c r="P207" s="4"/>
      <c r="S207" s="1">
        <v>59.5456</v>
      </c>
      <c r="T207" s="1">
        <v>1</v>
      </c>
      <c r="U207" s="1">
        <v>2</v>
      </c>
      <c r="V207" s="4"/>
      <c r="W207" t="s">
        <v>205</v>
      </c>
    </row>
    <row r="208" spans="1:23" x14ac:dyDescent="0.2">
      <c r="A208" t="str">
        <f t="shared" si="3"/>
        <v>2004393493</v>
      </c>
      <c r="B208" s="4">
        <v>200439</v>
      </c>
      <c r="C208" t="s">
        <v>69</v>
      </c>
      <c r="D208" s="4">
        <v>2015</v>
      </c>
      <c r="E208" t="s">
        <v>120</v>
      </c>
      <c r="F208" t="s">
        <v>223</v>
      </c>
      <c r="G208" t="s">
        <v>187</v>
      </c>
      <c r="H208" s="4">
        <v>3493</v>
      </c>
      <c r="I208" t="s">
        <v>209</v>
      </c>
      <c r="J208" t="s">
        <v>186</v>
      </c>
      <c r="K208" t="s">
        <v>210</v>
      </c>
      <c r="L208" t="s">
        <v>130</v>
      </c>
      <c r="M208" s="1">
        <v>49</v>
      </c>
      <c r="N208" s="4"/>
      <c r="O208" t="s">
        <v>40</v>
      </c>
      <c r="P208" s="4"/>
      <c r="S208" s="1">
        <v>59.5456</v>
      </c>
      <c r="T208" s="1">
        <v>1</v>
      </c>
      <c r="U208" s="1">
        <v>2</v>
      </c>
      <c r="V208" s="4"/>
      <c r="W208" t="s">
        <v>205</v>
      </c>
    </row>
    <row r="209" spans="1:23" x14ac:dyDescent="0.2">
      <c r="A209" t="str">
        <f t="shared" si="3"/>
        <v>2004403235</v>
      </c>
      <c r="B209" s="4">
        <v>200440</v>
      </c>
      <c r="C209" t="s">
        <v>97</v>
      </c>
      <c r="D209" s="4">
        <v>2015</v>
      </c>
      <c r="E209" t="s">
        <v>120</v>
      </c>
      <c r="F209" t="s">
        <v>195</v>
      </c>
      <c r="G209" t="s">
        <v>95</v>
      </c>
      <c r="H209" s="4">
        <v>3235</v>
      </c>
      <c r="I209" t="s">
        <v>209</v>
      </c>
      <c r="J209" t="s">
        <v>18</v>
      </c>
      <c r="K209" t="s">
        <v>81</v>
      </c>
      <c r="L209" t="s">
        <v>63</v>
      </c>
      <c r="M209" s="1">
        <v>49</v>
      </c>
      <c r="N209" s="4"/>
      <c r="O209" t="s">
        <v>40</v>
      </c>
      <c r="P209" s="4"/>
      <c r="S209" s="1">
        <v>61.735100000000003</v>
      </c>
      <c r="T209" s="1">
        <v>2</v>
      </c>
      <c r="U209" s="1">
        <v>2</v>
      </c>
      <c r="V209" s="4"/>
      <c r="W209" t="s">
        <v>205</v>
      </c>
    </row>
    <row r="210" spans="1:23" x14ac:dyDescent="0.2">
      <c r="A210" t="str">
        <f t="shared" si="3"/>
        <v>2004403541</v>
      </c>
      <c r="B210" s="4">
        <v>200440</v>
      </c>
      <c r="C210" t="s">
        <v>97</v>
      </c>
      <c r="D210" s="4">
        <v>2015</v>
      </c>
      <c r="E210" t="s">
        <v>120</v>
      </c>
      <c r="F210" t="s">
        <v>195</v>
      </c>
      <c r="G210" t="s">
        <v>95</v>
      </c>
      <c r="H210" s="4">
        <v>3541</v>
      </c>
      <c r="I210" t="s">
        <v>209</v>
      </c>
      <c r="J210" t="s">
        <v>53</v>
      </c>
      <c r="K210" t="s">
        <v>24</v>
      </c>
      <c r="L210" t="s">
        <v>130</v>
      </c>
      <c r="N210" s="4"/>
      <c r="O210" t="s">
        <v>40</v>
      </c>
      <c r="P210" s="4"/>
      <c r="S210" s="1">
        <v>61.735100000000003</v>
      </c>
      <c r="T210" s="1">
        <v>1</v>
      </c>
      <c r="U210" s="1">
        <v>2</v>
      </c>
      <c r="V210" s="4"/>
      <c r="W210" t="s">
        <v>205</v>
      </c>
    </row>
    <row r="211" spans="1:23" x14ac:dyDescent="0.2">
      <c r="A211" t="str">
        <f t="shared" si="3"/>
        <v>2004403163</v>
      </c>
      <c r="B211" s="4">
        <v>200440</v>
      </c>
      <c r="C211" t="s">
        <v>97</v>
      </c>
      <c r="D211" s="4">
        <v>2015</v>
      </c>
      <c r="E211" t="s">
        <v>120</v>
      </c>
      <c r="F211" t="s">
        <v>195</v>
      </c>
      <c r="G211" t="s">
        <v>95</v>
      </c>
      <c r="H211" s="4">
        <v>3163</v>
      </c>
      <c r="I211" t="s">
        <v>209</v>
      </c>
      <c r="J211" t="s">
        <v>169</v>
      </c>
      <c r="K211" t="s">
        <v>188</v>
      </c>
      <c r="L211" t="s">
        <v>130</v>
      </c>
      <c r="M211" s="1">
        <v>0</v>
      </c>
      <c r="N211" s="4"/>
      <c r="O211" t="s">
        <v>168</v>
      </c>
      <c r="P211" s="4"/>
      <c r="S211" s="1">
        <v>61.735100000000003</v>
      </c>
      <c r="T211" s="1">
        <v>1</v>
      </c>
      <c r="U211" s="1">
        <v>2</v>
      </c>
      <c r="V211" s="4"/>
      <c r="W211" t="s">
        <v>205</v>
      </c>
    </row>
    <row r="212" spans="1:23" x14ac:dyDescent="0.2">
      <c r="A212" t="str">
        <f t="shared" si="3"/>
        <v>2004403536</v>
      </c>
      <c r="B212" s="4">
        <v>200440</v>
      </c>
      <c r="C212" t="s">
        <v>97</v>
      </c>
      <c r="D212" s="4">
        <v>2015</v>
      </c>
      <c r="E212" t="s">
        <v>120</v>
      </c>
      <c r="F212" t="s">
        <v>195</v>
      </c>
      <c r="G212" t="s">
        <v>95</v>
      </c>
      <c r="H212" s="4">
        <v>3536</v>
      </c>
      <c r="I212" t="s">
        <v>209</v>
      </c>
      <c r="J212" t="s">
        <v>5</v>
      </c>
      <c r="K212" t="s">
        <v>162</v>
      </c>
      <c r="L212" t="s">
        <v>130</v>
      </c>
      <c r="M212" s="1">
        <v>49</v>
      </c>
      <c r="N212" s="4"/>
      <c r="O212" t="s">
        <v>40</v>
      </c>
      <c r="P212" s="4"/>
      <c r="S212" s="1">
        <v>61.735100000000003</v>
      </c>
      <c r="T212" s="1">
        <v>1</v>
      </c>
      <c r="U212" s="1">
        <v>2</v>
      </c>
      <c r="V212" s="4"/>
      <c r="W212" t="s">
        <v>205</v>
      </c>
    </row>
    <row r="213" spans="1:23" x14ac:dyDescent="0.2">
      <c r="A213" t="str">
        <f t="shared" si="3"/>
        <v>2004403351</v>
      </c>
      <c r="B213" s="4">
        <v>200440</v>
      </c>
      <c r="C213" t="s">
        <v>97</v>
      </c>
      <c r="D213" s="4">
        <v>2015</v>
      </c>
      <c r="E213" t="s">
        <v>120</v>
      </c>
      <c r="F213" t="s">
        <v>195</v>
      </c>
      <c r="G213" t="s">
        <v>95</v>
      </c>
      <c r="H213" s="4">
        <v>3351</v>
      </c>
      <c r="I213" t="s">
        <v>209</v>
      </c>
      <c r="J213" t="s">
        <v>124</v>
      </c>
      <c r="K213" t="s">
        <v>220</v>
      </c>
      <c r="L213" t="s">
        <v>130</v>
      </c>
      <c r="M213" s="1">
        <v>49</v>
      </c>
      <c r="N213" s="4"/>
      <c r="O213" t="s">
        <v>40</v>
      </c>
      <c r="P213" s="4"/>
      <c r="S213" s="1">
        <v>61.735100000000003</v>
      </c>
      <c r="T213" s="1">
        <v>1</v>
      </c>
      <c r="U213" s="1">
        <v>2</v>
      </c>
      <c r="V213" s="4"/>
      <c r="W213" t="s">
        <v>205</v>
      </c>
    </row>
    <row r="214" spans="1:23" x14ac:dyDescent="0.2">
      <c r="A214" t="str">
        <f t="shared" si="3"/>
        <v>2004403533</v>
      </c>
      <c r="B214" s="4">
        <v>200440</v>
      </c>
      <c r="C214" t="s">
        <v>97</v>
      </c>
      <c r="D214" s="4">
        <v>2015</v>
      </c>
      <c r="E214" t="s">
        <v>120</v>
      </c>
      <c r="F214" t="s">
        <v>195</v>
      </c>
      <c r="G214" t="s">
        <v>95</v>
      </c>
      <c r="H214" s="4">
        <v>3533</v>
      </c>
      <c r="I214" t="s">
        <v>209</v>
      </c>
      <c r="J214" t="s">
        <v>38</v>
      </c>
      <c r="K214" t="s">
        <v>14</v>
      </c>
      <c r="L214" t="s">
        <v>130</v>
      </c>
      <c r="N214" s="4"/>
      <c r="O214" t="s">
        <v>168</v>
      </c>
      <c r="P214" s="4"/>
      <c r="S214" s="1">
        <v>61.735100000000003</v>
      </c>
      <c r="T214" s="1">
        <v>1</v>
      </c>
      <c r="U214" s="1">
        <v>2</v>
      </c>
      <c r="V214" s="4"/>
      <c r="W214" t="s">
        <v>205</v>
      </c>
    </row>
    <row r="215" spans="1:23" x14ac:dyDescent="0.2">
      <c r="A215" t="str">
        <f t="shared" si="3"/>
        <v>2004403473</v>
      </c>
      <c r="B215" s="4">
        <v>200440</v>
      </c>
      <c r="C215" t="s">
        <v>97</v>
      </c>
      <c r="D215" s="4">
        <v>2015</v>
      </c>
      <c r="E215" t="s">
        <v>120</v>
      </c>
      <c r="F215" t="s">
        <v>195</v>
      </c>
      <c r="G215" t="s">
        <v>95</v>
      </c>
      <c r="H215" s="4">
        <v>3473</v>
      </c>
      <c r="I215" t="s">
        <v>209</v>
      </c>
      <c r="J215" t="s">
        <v>221</v>
      </c>
      <c r="K215" t="s">
        <v>114</v>
      </c>
      <c r="L215" t="s">
        <v>130</v>
      </c>
      <c r="M215" s="1">
        <v>49</v>
      </c>
      <c r="N215" s="4"/>
      <c r="O215" t="s">
        <v>40</v>
      </c>
      <c r="P215" s="4"/>
      <c r="S215" s="1">
        <v>61.735100000000003</v>
      </c>
      <c r="T215" s="1">
        <v>1</v>
      </c>
      <c r="U215" s="1">
        <v>2</v>
      </c>
      <c r="V215" s="4"/>
      <c r="W215" t="s">
        <v>205</v>
      </c>
    </row>
    <row r="216" spans="1:23" x14ac:dyDescent="0.2">
      <c r="A216" t="str">
        <f t="shared" si="3"/>
        <v>2004403493</v>
      </c>
      <c r="B216" s="4">
        <v>200440</v>
      </c>
      <c r="C216" t="s">
        <v>97</v>
      </c>
      <c r="D216" s="4">
        <v>2015</v>
      </c>
      <c r="E216" t="s">
        <v>120</v>
      </c>
      <c r="F216" t="s">
        <v>195</v>
      </c>
      <c r="G216" t="s">
        <v>95</v>
      </c>
      <c r="H216" s="4">
        <v>3493</v>
      </c>
      <c r="I216" t="s">
        <v>209</v>
      </c>
      <c r="J216" t="s">
        <v>186</v>
      </c>
      <c r="K216" t="s">
        <v>210</v>
      </c>
      <c r="L216" t="s">
        <v>63</v>
      </c>
      <c r="M216" s="1">
        <v>49</v>
      </c>
      <c r="N216" s="4"/>
      <c r="O216" t="s">
        <v>40</v>
      </c>
      <c r="P216" s="4"/>
      <c r="S216" s="1">
        <v>61.735100000000003</v>
      </c>
      <c r="T216" s="1">
        <v>2</v>
      </c>
      <c r="U216" s="1">
        <v>2</v>
      </c>
      <c r="V216" s="4"/>
      <c r="W216" t="s">
        <v>205</v>
      </c>
    </row>
    <row r="217" spans="1:23" x14ac:dyDescent="0.2">
      <c r="A217" t="str">
        <f t="shared" si="3"/>
        <v>2004413235</v>
      </c>
      <c r="B217" s="4">
        <v>200441</v>
      </c>
      <c r="C217" t="s">
        <v>155</v>
      </c>
      <c r="D217" s="4">
        <v>2015</v>
      </c>
      <c r="E217" t="s">
        <v>120</v>
      </c>
      <c r="F217" t="s">
        <v>195</v>
      </c>
      <c r="G217" t="s">
        <v>95</v>
      </c>
      <c r="H217" s="4">
        <v>3235</v>
      </c>
      <c r="I217" t="s">
        <v>209</v>
      </c>
      <c r="J217" t="s">
        <v>18</v>
      </c>
      <c r="K217" t="s">
        <v>81</v>
      </c>
      <c r="L217" t="s">
        <v>63</v>
      </c>
      <c r="M217" s="1">
        <v>49</v>
      </c>
      <c r="N217" s="4"/>
      <c r="O217" t="s">
        <v>40</v>
      </c>
      <c r="P217" s="4"/>
      <c r="S217" s="1">
        <v>26.017900000000001</v>
      </c>
      <c r="T217" s="1">
        <v>2</v>
      </c>
      <c r="U217" s="1">
        <v>2</v>
      </c>
      <c r="V217" s="4"/>
      <c r="W217" t="s">
        <v>205</v>
      </c>
    </row>
    <row r="218" spans="1:23" x14ac:dyDescent="0.2">
      <c r="A218" t="str">
        <f t="shared" si="3"/>
        <v>2004413541</v>
      </c>
      <c r="B218" s="4">
        <v>200441</v>
      </c>
      <c r="C218" t="s">
        <v>155</v>
      </c>
      <c r="D218" s="4">
        <v>2015</v>
      </c>
      <c r="E218" t="s">
        <v>120</v>
      </c>
      <c r="F218" t="s">
        <v>195</v>
      </c>
      <c r="G218" t="s">
        <v>95</v>
      </c>
      <c r="H218" s="4">
        <v>3541</v>
      </c>
      <c r="I218" t="s">
        <v>209</v>
      </c>
      <c r="J218" t="s">
        <v>53</v>
      </c>
      <c r="K218" t="s">
        <v>24</v>
      </c>
      <c r="L218" t="s">
        <v>130</v>
      </c>
      <c r="N218" s="4"/>
      <c r="O218" t="s">
        <v>40</v>
      </c>
      <c r="P218" s="4"/>
      <c r="S218" s="1">
        <v>26.017900000000001</v>
      </c>
      <c r="T218" s="1">
        <v>1</v>
      </c>
      <c r="U218" s="1">
        <v>2</v>
      </c>
      <c r="V218" s="4"/>
      <c r="W218" t="s">
        <v>205</v>
      </c>
    </row>
    <row r="219" spans="1:23" x14ac:dyDescent="0.2">
      <c r="A219" t="str">
        <f t="shared" si="3"/>
        <v>2004413163</v>
      </c>
      <c r="B219" s="4">
        <v>200441</v>
      </c>
      <c r="C219" t="s">
        <v>155</v>
      </c>
      <c r="D219" s="4">
        <v>2015</v>
      </c>
      <c r="E219" t="s">
        <v>120</v>
      </c>
      <c r="F219" t="s">
        <v>195</v>
      </c>
      <c r="G219" t="s">
        <v>95</v>
      </c>
      <c r="H219" s="4">
        <v>3163</v>
      </c>
      <c r="I219" t="s">
        <v>209</v>
      </c>
      <c r="J219" t="s">
        <v>169</v>
      </c>
      <c r="K219" t="s">
        <v>188</v>
      </c>
      <c r="L219" t="s">
        <v>130</v>
      </c>
      <c r="M219" s="1">
        <v>0</v>
      </c>
      <c r="N219" s="4"/>
      <c r="O219" t="s">
        <v>168</v>
      </c>
      <c r="P219" s="4"/>
      <c r="S219" s="1">
        <v>26.017900000000001</v>
      </c>
      <c r="T219" s="1">
        <v>1</v>
      </c>
      <c r="U219" s="1">
        <v>2</v>
      </c>
      <c r="V219" s="4"/>
      <c r="W219" t="s">
        <v>205</v>
      </c>
    </row>
    <row r="220" spans="1:23" x14ac:dyDescent="0.2">
      <c r="A220" t="str">
        <f t="shared" si="3"/>
        <v>2004413536</v>
      </c>
      <c r="B220" s="4">
        <v>200441</v>
      </c>
      <c r="C220" t="s">
        <v>155</v>
      </c>
      <c r="D220" s="4">
        <v>2015</v>
      </c>
      <c r="E220" t="s">
        <v>120</v>
      </c>
      <c r="F220" t="s">
        <v>195</v>
      </c>
      <c r="G220" t="s">
        <v>95</v>
      </c>
      <c r="H220" s="4">
        <v>3536</v>
      </c>
      <c r="I220" t="s">
        <v>209</v>
      </c>
      <c r="J220" t="s">
        <v>5</v>
      </c>
      <c r="K220" t="s">
        <v>162</v>
      </c>
      <c r="L220" t="s">
        <v>130</v>
      </c>
      <c r="M220" s="1">
        <v>49</v>
      </c>
      <c r="N220" s="4"/>
      <c r="O220" t="s">
        <v>40</v>
      </c>
      <c r="P220" s="4"/>
      <c r="S220" s="1">
        <v>26.017900000000001</v>
      </c>
      <c r="T220" s="1">
        <v>1</v>
      </c>
      <c r="U220" s="1">
        <v>2</v>
      </c>
      <c r="V220" s="4"/>
      <c r="W220" t="s">
        <v>205</v>
      </c>
    </row>
    <row r="221" spans="1:23" x14ac:dyDescent="0.2">
      <c r="A221" t="str">
        <f t="shared" si="3"/>
        <v>2004413351</v>
      </c>
      <c r="B221" s="4">
        <v>200441</v>
      </c>
      <c r="C221" t="s">
        <v>155</v>
      </c>
      <c r="D221" s="4">
        <v>2015</v>
      </c>
      <c r="E221" t="s">
        <v>120</v>
      </c>
      <c r="F221" t="s">
        <v>195</v>
      </c>
      <c r="G221" t="s">
        <v>95</v>
      </c>
      <c r="H221" s="4">
        <v>3351</v>
      </c>
      <c r="I221" t="s">
        <v>209</v>
      </c>
      <c r="J221" t="s">
        <v>124</v>
      </c>
      <c r="K221" t="s">
        <v>220</v>
      </c>
      <c r="L221" t="s">
        <v>130</v>
      </c>
      <c r="M221" s="1">
        <v>49</v>
      </c>
      <c r="N221" s="4"/>
      <c r="O221" t="s">
        <v>40</v>
      </c>
      <c r="P221" s="4"/>
      <c r="S221" s="1">
        <v>26.017900000000001</v>
      </c>
      <c r="T221" s="1">
        <v>1</v>
      </c>
      <c r="U221" s="1">
        <v>2</v>
      </c>
      <c r="V221" s="4"/>
      <c r="W221" t="s">
        <v>205</v>
      </c>
    </row>
    <row r="222" spans="1:23" x14ac:dyDescent="0.2">
      <c r="A222" t="str">
        <f t="shared" si="3"/>
        <v>2004413533</v>
      </c>
      <c r="B222" s="4">
        <v>200441</v>
      </c>
      <c r="C222" t="s">
        <v>155</v>
      </c>
      <c r="D222" s="4">
        <v>2015</v>
      </c>
      <c r="E222" t="s">
        <v>120</v>
      </c>
      <c r="F222" t="s">
        <v>195</v>
      </c>
      <c r="G222" t="s">
        <v>95</v>
      </c>
      <c r="H222" s="4">
        <v>3533</v>
      </c>
      <c r="I222" t="s">
        <v>209</v>
      </c>
      <c r="J222" t="s">
        <v>38</v>
      </c>
      <c r="K222" t="s">
        <v>14</v>
      </c>
      <c r="L222" t="s">
        <v>130</v>
      </c>
      <c r="N222" s="4"/>
      <c r="O222" t="s">
        <v>168</v>
      </c>
      <c r="P222" s="4"/>
      <c r="S222" s="1">
        <v>26.017900000000001</v>
      </c>
      <c r="T222" s="1">
        <v>1</v>
      </c>
      <c r="U222" s="1">
        <v>2</v>
      </c>
      <c r="V222" s="4"/>
      <c r="W222" t="s">
        <v>205</v>
      </c>
    </row>
    <row r="223" spans="1:23" x14ac:dyDescent="0.2">
      <c r="A223" t="str">
        <f t="shared" si="3"/>
        <v>2004413473</v>
      </c>
      <c r="B223" s="4">
        <v>200441</v>
      </c>
      <c r="C223" t="s">
        <v>155</v>
      </c>
      <c r="D223" s="4">
        <v>2015</v>
      </c>
      <c r="E223" t="s">
        <v>120</v>
      </c>
      <c r="F223" t="s">
        <v>195</v>
      </c>
      <c r="G223" t="s">
        <v>95</v>
      </c>
      <c r="H223" s="4">
        <v>3473</v>
      </c>
      <c r="I223" t="s">
        <v>209</v>
      </c>
      <c r="J223" t="s">
        <v>221</v>
      </c>
      <c r="K223" t="s">
        <v>114</v>
      </c>
      <c r="L223" t="s">
        <v>63</v>
      </c>
      <c r="M223" s="1">
        <v>49</v>
      </c>
      <c r="N223" s="4"/>
      <c r="O223" t="s">
        <v>40</v>
      </c>
      <c r="P223" s="4"/>
      <c r="S223" s="1">
        <v>26.017900000000001</v>
      </c>
      <c r="T223" s="1">
        <v>2</v>
      </c>
      <c r="U223" s="1">
        <v>2</v>
      </c>
      <c r="V223" s="4"/>
      <c r="W223" t="s">
        <v>205</v>
      </c>
    </row>
    <row r="224" spans="1:23" x14ac:dyDescent="0.2">
      <c r="A224" t="str">
        <f t="shared" si="3"/>
        <v>2004413493</v>
      </c>
      <c r="B224" s="4">
        <v>200441</v>
      </c>
      <c r="C224" t="s">
        <v>155</v>
      </c>
      <c r="D224" s="4">
        <v>2015</v>
      </c>
      <c r="E224" t="s">
        <v>120</v>
      </c>
      <c r="F224" t="s">
        <v>195</v>
      </c>
      <c r="G224" t="s">
        <v>95</v>
      </c>
      <c r="H224" s="4">
        <v>3493</v>
      </c>
      <c r="I224" t="s">
        <v>209</v>
      </c>
      <c r="J224" t="s">
        <v>186</v>
      </c>
      <c r="K224" t="s">
        <v>210</v>
      </c>
      <c r="L224" t="s">
        <v>63</v>
      </c>
      <c r="M224" s="1">
        <v>49</v>
      </c>
      <c r="N224" s="4"/>
      <c r="O224" t="s">
        <v>40</v>
      </c>
      <c r="P224" s="4"/>
      <c r="S224" s="1">
        <v>26.017900000000001</v>
      </c>
      <c r="T224" s="1">
        <v>2</v>
      </c>
      <c r="U224" s="1">
        <v>2</v>
      </c>
      <c r="V224" s="4"/>
      <c r="W224" t="s">
        <v>205</v>
      </c>
    </row>
    <row r="225" spans="1:23" x14ac:dyDescent="0.2">
      <c r="A225" t="str">
        <f t="shared" si="3"/>
        <v>2004423235</v>
      </c>
      <c r="B225" s="4">
        <v>200442</v>
      </c>
      <c r="C225" t="s">
        <v>45</v>
      </c>
      <c r="D225" s="4">
        <v>2015</v>
      </c>
      <c r="E225" t="s">
        <v>120</v>
      </c>
      <c r="F225" t="s">
        <v>195</v>
      </c>
      <c r="G225" t="s">
        <v>153</v>
      </c>
      <c r="H225" s="4">
        <v>3235</v>
      </c>
      <c r="I225" t="s">
        <v>209</v>
      </c>
      <c r="J225" t="s">
        <v>18</v>
      </c>
      <c r="K225" t="s">
        <v>81</v>
      </c>
      <c r="L225" t="s">
        <v>63</v>
      </c>
      <c r="M225" s="1">
        <v>95</v>
      </c>
      <c r="N225" s="4"/>
      <c r="O225" t="s">
        <v>40</v>
      </c>
      <c r="P225" s="4"/>
      <c r="S225" s="1">
        <v>51.356400000000001</v>
      </c>
      <c r="T225" s="1">
        <v>2</v>
      </c>
      <c r="U225" s="1">
        <v>2</v>
      </c>
      <c r="V225" s="4"/>
      <c r="W225" t="s">
        <v>205</v>
      </c>
    </row>
    <row r="226" spans="1:23" x14ac:dyDescent="0.2">
      <c r="A226" t="str">
        <f t="shared" si="3"/>
        <v>2004423541</v>
      </c>
      <c r="B226" s="4">
        <v>200442</v>
      </c>
      <c r="C226" t="s">
        <v>45</v>
      </c>
      <c r="D226" s="4">
        <v>2015</v>
      </c>
      <c r="E226" t="s">
        <v>120</v>
      </c>
      <c r="F226" t="s">
        <v>195</v>
      </c>
      <c r="G226" t="s">
        <v>153</v>
      </c>
      <c r="H226" s="4">
        <v>3541</v>
      </c>
      <c r="I226" t="s">
        <v>209</v>
      </c>
      <c r="J226" t="s">
        <v>53</v>
      </c>
      <c r="K226" t="s">
        <v>24</v>
      </c>
      <c r="L226" t="s">
        <v>130</v>
      </c>
      <c r="N226" s="4"/>
      <c r="O226" t="s">
        <v>40</v>
      </c>
      <c r="P226" s="4"/>
      <c r="S226" s="1">
        <v>51.356400000000001</v>
      </c>
      <c r="T226" s="1">
        <v>1</v>
      </c>
      <c r="U226" s="1">
        <v>2</v>
      </c>
      <c r="V226" s="4"/>
      <c r="W226" t="s">
        <v>205</v>
      </c>
    </row>
    <row r="227" spans="1:23" x14ac:dyDescent="0.2">
      <c r="A227" t="str">
        <f t="shared" si="3"/>
        <v>2004423163</v>
      </c>
      <c r="B227" s="4">
        <v>200442</v>
      </c>
      <c r="C227" t="s">
        <v>45</v>
      </c>
      <c r="D227" s="4">
        <v>2015</v>
      </c>
      <c r="E227" t="s">
        <v>120</v>
      </c>
      <c r="F227" t="s">
        <v>195</v>
      </c>
      <c r="G227" t="s">
        <v>153</v>
      </c>
      <c r="H227" s="4">
        <v>3163</v>
      </c>
      <c r="I227" t="s">
        <v>209</v>
      </c>
      <c r="J227" t="s">
        <v>169</v>
      </c>
      <c r="K227" t="s">
        <v>188</v>
      </c>
      <c r="L227" t="s">
        <v>130</v>
      </c>
      <c r="M227" s="1">
        <v>100</v>
      </c>
      <c r="N227" s="4"/>
      <c r="O227" t="s">
        <v>40</v>
      </c>
      <c r="P227" s="4"/>
      <c r="S227" s="1">
        <v>51.356400000000001</v>
      </c>
      <c r="T227" s="1">
        <v>1</v>
      </c>
      <c r="U227" s="1">
        <v>2</v>
      </c>
      <c r="V227" s="4"/>
      <c r="W227" t="s">
        <v>205</v>
      </c>
    </row>
    <row r="228" spans="1:23" x14ac:dyDescent="0.2">
      <c r="A228" t="str">
        <f t="shared" si="3"/>
        <v>2004423536</v>
      </c>
      <c r="B228" s="4">
        <v>200442</v>
      </c>
      <c r="C228" t="s">
        <v>45</v>
      </c>
      <c r="D228" s="4">
        <v>2015</v>
      </c>
      <c r="E228" t="s">
        <v>120</v>
      </c>
      <c r="F228" t="s">
        <v>195</v>
      </c>
      <c r="G228" t="s">
        <v>153</v>
      </c>
      <c r="H228" s="4">
        <v>3536</v>
      </c>
      <c r="I228" t="s">
        <v>209</v>
      </c>
      <c r="J228" t="s">
        <v>5</v>
      </c>
      <c r="K228" t="s">
        <v>162</v>
      </c>
      <c r="L228" t="s">
        <v>130</v>
      </c>
      <c r="M228" s="1">
        <v>95</v>
      </c>
      <c r="N228" s="4"/>
      <c r="O228" t="s">
        <v>40</v>
      </c>
      <c r="P228" s="4"/>
      <c r="S228" s="1">
        <v>51.356400000000001</v>
      </c>
      <c r="T228" s="1">
        <v>1</v>
      </c>
      <c r="U228" s="1">
        <v>2</v>
      </c>
      <c r="V228" s="4"/>
      <c r="W228" t="s">
        <v>205</v>
      </c>
    </row>
    <row r="229" spans="1:23" x14ac:dyDescent="0.2">
      <c r="A229" t="str">
        <f t="shared" si="3"/>
        <v>2004423351</v>
      </c>
      <c r="B229" s="4">
        <v>200442</v>
      </c>
      <c r="C229" t="s">
        <v>45</v>
      </c>
      <c r="D229" s="4">
        <v>2015</v>
      </c>
      <c r="E229" t="s">
        <v>120</v>
      </c>
      <c r="F229" t="s">
        <v>195</v>
      </c>
      <c r="G229" t="s">
        <v>153</v>
      </c>
      <c r="H229" s="4">
        <v>3351</v>
      </c>
      <c r="I229" t="s">
        <v>209</v>
      </c>
      <c r="J229" t="s">
        <v>124</v>
      </c>
      <c r="K229" t="s">
        <v>220</v>
      </c>
      <c r="L229" t="s">
        <v>130</v>
      </c>
      <c r="M229" s="1">
        <v>49</v>
      </c>
      <c r="N229" s="4"/>
      <c r="O229" t="s">
        <v>40</v>
      </c>
      <c r="P229" s="4"/>
      <c r="S229" s="1">
        <v>51.356400000000001</v>
      </c>
      <c r="T229" s="1">
        <v>1</v>
      </c>
      <c r="U229" s="1">
        <v>2</v>
      </c>
      <c r="V229" s="4"/>
      <c r="W229" t="s">
        <v>205</v>
      </c>
    </row>
    <row r="230" spans="1:23" x14ac:dyDescent="0.2">
      <c r="A230" t="str">
        <f t="shared" si="3"/>
        <v>2004423533</v>
      </c>
      <c r="B230" s="4">
        <v>200442</v>
      </c>
      <c r="C230" t="s">
        <v>45</v>
      </c>
      <c r="D230" s="4">
        <v>2015</v>
      </c>
      <c r="E230" t="s">
        <v>120</v>
      </c>
      <c r="F230" t="s">
        <v>195</v>
      </c>
      <c r="G230" t="s">
        <v>153</v>
      </c>
      <c r="H230" s="4">
        <v>3533</v>
      </c>
      <c r="I230" t="s">
        <v>209</v>
      </c>
      <c r="J230" t="s">
        <v>38</v>
      </c>
      <c r="K230" t="s">
        <v>14</v>
      </c>
      <c r="L230" t="s">
        <v>130</v>
      </c>
      <c r="N230" s="4"/>
      <c r="O230" t="s">
        <v>40</v>
      </c>
      <c r="P230" s="4"/>
      <c r="S230" s="1">
        <v>51.356400000000001</v>
      </c>
      <c r="T230" s="1">
        <v>1</v>
      </c>
      <c r="U230" s="1">
        <v>2</v>
      </c>
      <c r="V230" s="4"/>
      <c r="W230" t="s">
        <v>205</v>
      </c>
    </row>
    <row r="231" spans="1:23" x14ac:dyDescent="0.2">
      <c r="A231" t="str">
        <f t="shared" si="3"/>
        <v>2004423473</v>
      </c>
      <c r="B231" s="4">
        <v>200442</v>
      </c>
      <c r="C231" t="s">
        <v>45</v>
      </c>
      <c r="D231" s="4">
        <v>2015</v>
      </c>
      <c r="E231" t="s">
        <v>120</v>
      </c>
      <c r="F231" t="s">
        <v>195</v>
      </c>
      <c r="G231" t="s">
        <v>153</v>
      </c>
      <c r="H231" s="4">
        <v>3473</v>
      </c>
      <c r="I231" t="s">
        <v>209</v>
      </c>
      <c r="J231" t="s">
        <v>221</v>
      </c>
      <c r="K231" t="s">
        <v>114</v>
      </c>
      <c r="L231" t="s">
        <v>63</v>
      </c>
      <c r="M231" s="1">
        <v>49</v>
      </c>
      <c r="N231" s="4"/>
      <c r="O231" t="s">
        <v>40</v>
      </c>
      <c r="P231" s="4"/>
      <c r="S231" s="1">
        <v>51.356400000000001</v>
      </c>
      <c r="T231" s="1">
        <v>2</v>
      </c>
      <c r="U231" s="1">
        <v>2</v>
      </c>
      <c r="V231" s="4"/>
      <c r="W231" t="s">
        <v>205</v>
      </c>
    </row>
    <row r="232" spans="1:23" x14ac:dyDescent="0.2">
      <c r="A232" t="str">
        <f t="shared" si="3"/>
        <v>2004423480</v>
      </c>
      <c r="B232" s="4">
        <v>200442</v>
      </c>
      <c r="C232" t="s">
        <v>45</v>
      </c>
      <c r="D232" s="4">
        <v>2015</v>
      </c>
      <c r="E232" t="s">
        <v>120</v>
      </c>
      <c r="F232" t="s">
        <v>195</v>
      </c>
      <c r="G232" t="s">
        <v>153</v>
      </c>
      <c r="H232" s="4">
        <v>3480</v>
      </c>
      <c r="I232" t="s">
        <v>209</v>
      </c>
      <c r="J232" t="s">
        <v>82</v>
      </c>
      <c r="K232" t="s">
        <v>214</v>
      </c>
      <c r="L232" t="s">
        <v>63</v>
      </c>
      <c r="M232" s="1">
        <v>95</v>
      </c>
      <c r="N232" s="4"/>
      <c r="O232" t="s">
        <v>40</v>
      </c>
      <c r="P232" s="4"/>
      <c r="S232" s="1">
        <v>51.356400000000001</v>
      </c>
      <c r="T232" s="1">
        <v>2</v>
      </c>
      <c r="U232" s="1">
        <v>2</v>
      </c>
      <c r="V232" s="4"/>
      <c r="W232" t="s">
        <v>205</v>
      </c>
    </row>
    <row r="233" spans="1:23" x14ac:dyDescent="0.2">
      <c r="A233" t="str">
        <f t="shared" si="3"/>
        <v>2004423493</v>
      </c>
      <c r="B233" s="4">
        <v>200442</v>
      </c>
      <c r="C233" t="s">
        <v>45</v>
      </c>
      <c r="D233" s="4">
        <v>2015</v>
      </c>
      <c r="E233" t="s">
        <v>120</v>
      </c>
      <c r="F233" t="s">
        <v>195</v>
      </c>
      <c r="G233" t="s">
        <v>153</v>
      </c>
      <c r="H233" s="4">
        <v>3493</v>
      </c>
      <c r="I233" t="s">
        <v>209</v>
      </c>
      <c r="J233" t="s">
        <v>186</v>
      </c>
      <c r="K233" t="s">
        <v>210</v>
      </c>
      <c r="L233" t="s">
        <v>63</v>
      </c>
      <c r="M233" s="1">
        <v>49</v>
      </c>
      <c r="N233" s="4"/>
      <c r="O233" t="s">
        <v>40</v>
      </c>
      <c r="P233" s="4"/>
      <c r="S233" s="1">
        <v>51.356400000000001</v>
      </c>
      <c r="T233" s="1">
        <v>2</v>
      </c>
      <c r="U233" s="1">
        <v>2</v>
      </c>
      <c r="V233" s="4"/>
      <c r="W233" t="s">
        <v>205</v>
      </c>
    </row>
    <row r="234" spans="1:23" x14ac:dyDescent="0.2">
      <c r="A234" t="str">
        <f t="shared" si="3"/>
        <v>2004433235</v>
      </c>
      <c r="B234" s="4">
        <v>200443</v>
      </c>
      <c r="C234" t="s">
        <v>67</v>
      </c>
      <c r="D234" s="4">
        <v>2015</v>
      </c>
      <c r="E234" t="s">
        <v>120</v>
      </c>
      <c r="F234" t="s">
        <v>195</v>
      </c>
      <c r="G234" t="s">
        <v>195</v>
      </c>
      <c r="H234" s="4">
        <v>3235</v>
      </c>
      <c r="I234" t="s">
        <v>209</v>
      </c>
      <c r="J234" t="s">
        <v>18</v>
      </c>
      <c r="K234" t="s">
        <v>81</v>
      </c>
      <c r="L234" t="s">
        <v>63</v>
      </c>
      <c r="M234" s="1">
        <v>95</v>
      </c>
      <c r="N234" s="4"/>
      <c r="O234" t="s">
        <v>40</v>
      </c>
      <c r="P234" s="4"/>
      <c r="S234" s="1">
        <v>39.526899999999998</v>
      </c>
      <c r="T234" s="1">
        <v>2</v>
      </c>
      <c r="U234" s="1">
        <v>2</v>
      </c>
      <c r="V234" s="4"/>
      <c r="W234" t="s">
        <v>205</v>
      </c>
    </row>
    <row r="235" spans="1:23" x14ac:dyDescent="0.2">
      <c r="A235" t="str">
        <f t="shared" si="3"/>
        <v>2004433541</v>
      </c>
      <c r="B235" s="4">
        <v>200443</v>
      </c>
      <c r="C235" t="s">
        <v>67</v>
      </c>
      <c r="D235" s="4">
        <v>2015</v>
      </c>
      <c r="E235" t="s">
        <v>120</v>
      </c>
      <c r="F235" t="s">
        <v>195</v>
      </c>
      <c r="G235" t="s">
        <v>195</v>
      </c>
      <c r="H235" s="4">
        <v>3541</v>
      </c>
      <c r="I235" t="s">
        <v>209</v>
      </c>
      <c r="J235" t="s">
        <v>53</v>
      </c>
      <c r="K235" t="s">
        <v>24</v>
      </c>
      <c r="L235" t="s">
        <v>130</v>
      </c>
      <c r="N235" s="4"/>
      <c r="O235" t="s">
        <v>40</v>
      </c>
      <c r="P235" s="4"/>
      <c r="S235" s="1">
        <v>39.526899999999998</v>
      </c>
      <c r="T235" s="1">
        <v>1</v>
      </c>
      <c r="U235" s="1">
        <v>2</v>
      </c>
      <c r="V235" s="4"/>
      <c r="W235" t="s">
        <v>205</v>
      </c>
    </row>
    <row r="236" spans="1:23" x14ac:dyDescent="0.2">
      <c r="A236" t="str">
        <f t="shared" si="3"/>
        <v>2004433163</v>
      </c>
      <c r="B236" s="4">
        <v>200443</v>
      </c>
      <c r="C236" t="s">
        <v>67</v>
      </c>
      <c r="D236" s="4">
        <v>2015</v>
      </c>
      <c r="E236" t="s">
        <v>120</v>
      </c>
      <c r="F236" t="s">
        <v>195</v>
      </c>
      <c r="G236" t="s">
        <v>195</v>
      </c>
      <c r="H236" s="4">
        <v>3163</v>
      </c>
      <c r="I236" t="s">
        <v>209</v>
      </c>
      <c r="J236" t="s">
        <v>169</v>
      </c>
      <c r="K236" t="s">
        <v>188</v>
      </c>
      <c r="L236" t="s">
        <v>130</v>
      </c>
      <c r="M236" s="1">
        <v>100</v>
      </c>
      <c r="N236" s="4"/>
      <c r="O236" t="s">
        <v>40</v>
      </c>
      <c r="P236" s="4"/>
      <c r="S236" s="1">
        <v>39.526899999999998</v>
      </c>
      <c r="T236" s="1">
        <v>1</v>
      </c>
      <c r="U236" s="1">
        <v>2</v>
      </c>
      <c r="V236" s="4"/>
      <c r="W236" t="s">
        <v>205</v>
      </c>
    </row>
    <row r="237" spans="1:23" x14ac:dyDescent="0.2">
      <c r="A237" t="str">
        <f t="shared" si="3"/>
        <v>2004433536</v>
      </c>
      <c r="B237" s="4">
        <v>200443</v>
      </c>
      <c r="C237" t="s">
        <v>67</v>
      </c>
      <c r="D237" s="4">
        <v>2015</v>
      </c>
      <c r="E237" t="s">
        <v>120</v>
      </c>
      <c r="F237" t="s">
        <v>195</v>
      </c>
      <c r="G237" t="s">
        <v>195</v>
      </c>
      <c r="H237" s="4">
        <v>3536</v>
      </c>
      <c r="I237" t="s">
        <v>209</v>
      </c>
      <c r="J237" t="s">
        <v>5</v>
      </c>
      <c r="K237" t="s">
        <v>162</v>
      </c>
      <c r="L237" t="s">
        <v>130</v>
      </c>
      <c r="M237" s="1">
        <v>95</v>
      </c>
      <c r="N237" s="4"/>
      <c r="O237" t="s">
        <v>40</v>
      </c>
      <c r="P237" s="4"/>
      <c r="S237" s="1">
        <v>39.526899999999998</v>
      </c>
      <c r="T237" s="1">
        <v>1</v>
      </c>
      <c r="U237" s="1">
        <v>2</v>
      </c>
      <c r="V237" s="4"/>
      <c r="W237" t="s">
        <v>205</v>
      </c>
    </row>
    <row r="238" spans="1:23" x14ac:dyDescent="0.2">
      <c r="A238" t="str">
        <f t="shared" si="3"/>
        <v>2004433351</v>
      </c>
      <c r="B238" s="4">
        <v>200443</v>
      </c>
      <c r="C238" t="s">
        <v>67</v>
      </c>
      <c r="D238" s="4">
        <v>2015</v>
      </c>
      <c r="E238" t="s">
        <v>120</v>
      </c>
      <c r="F238" t="s">
        <v>195</v>
      </c>
      <c r="G238" t="s">
        <v>195</v>
      </c>
      <c r="H238" s="4">
        <v>3351</v>
      </c>
      <c r="I238" t="s">
        <v>209</v>
      </c>
      <c r="J238" t="s">
        <v>124</v>
      </c>
      <c r="K238" t="s">
        <v>220</v>
      </c>
      <c r="L238" t="s">
        <v>130</v>
      </c>
      <c r="M238" s="1">
        <v>49</v>
      </c>
      <c r="N238" s="4"/>
      <c r="O238" t="s">
        <v>40</v>
      </c>
      <c r="P238" s="4"/>
      <c r="S238" s="1">
        <v>39.526899999999998</v>
      </c>
      <c r="T238" s="1">
        <v>1</v>
      </c>
      <c r="U238" s="1">
        <v>2</v>
      </c>
      <c r="V238" s="4"/>
      <c r="W238" t="s">
        <v>205</v>
      </c>
    </row>
    <row r="239" spans="1:23" x14ac:dyDescent="0.2">
      <c r="A239" t="str">
        <f t="shared" si="3"/>
        <v>2004433533</v>
      </c>
      <c r="B239" s="4">
        <v>200443</v>
      </c>
      <c r="C239" t="s">
        <v>67</v>
      </c>
      <c r="D239" s="4">
        <v>2015</v>
      </c>
      <c r="E239" t="s">
        <v>120</v>
      </c>
      <c r="F239" t="s">
        <v>195</v>
      </c>
      <c r="G239" t="s">
        <v>195</v>
      </c>
      <c r="H239" s="4">
        <v>3533</v>
      </c>
      <c r="I239" t="s">
        <v>209</v>
      </c>
      <c r="J239" t="s">
        <v>38</v>
      </c>
      <c r="K239" t="s">
        <v>14</v>
      </c>
      <c r="L239" t="s">
        <v>130</v>
      </c>
      <c r="N239" s="4"/>
      <c r="O239" t="s">
        <v>40</v>
      </c>
      <c r="P239" s="4"/>
      <c r="S239" s="1">
        <v>39.526899999999998</v>
      </c>
      <c r="T239" s="1">
        <v>1</v>
      </c>
      <c r="U239" s="1">
        <v>2</v>
      </c>
      <c r="V239" s="4"/>
      <c r="W239" t="s">
        <v>205</v>
      </c>
    </row>
    <row r="240" spans="1:23" x14ac:dyDescent="0.2">
      <c r="A240" t="str">
        <f t="shared" si="3"/>
        <v>2004433473</v>
      </c>
      <c r="B240" s="4">
        <v>200443</v>
      </c>
      <c r="C240" t="s">
        <v>67</v>
      </c>
      <c r="D240" s="4">
        <v>2015</v>
      </c>
      <c r="E240" t="s">
        <v>120</v>
      </c>
      <c r="F240" t="s">
        <v>195</v>
      </c>
      <c r="G240" t="s">
        <v>195</v>
      </c>
      <c r="H240" s="4">
        <v>3473</v>
      </c>
      <c r="I240" t="s">
        <v>209</v>
      </c>
      <c r="J240" t="s">
        <v>221</v>
      </c>
      <c r="K240" t="s">
        <v>114</v>
      </c>
      <c r="L240" t="s">
        <v>130</v>
      </c>
      <c r="M240" s="1">
        <v>49</v>
      </c>
      <c r="N240" s="4"/>
      <c r="O240" t="s">
        <v>40</v>
      </c>
      <c r="P240" s="4"/>
      <c r="S240" s="1">
        <v>39.526899999999998</v>
      </c>
      <c r="T240" s="1">
        <v>1</v>
      </c>
      <c r="U240" s="1">
        <v>2</v>
      </c>
      <c r="V240" s="4"/>
      <c r="W240" t="s">
        <v>205</v>
      </c>
    </row>
    <row r="241" spans="1:23" x14ac:dyDescent="0.2">
      <c r="A241" t="str">
        <f t="shared" si="3"/>
        <v>2004433480</v>
      </c>
      <c r="B241" s="4">
        <v>200443</v>
      </c>
      <c r="C241" t="s">
        <v>67</v>
      </c>
      <c r="D241" s="4">
        <v>2015</v>
      </c>
      <c r="E241" t="s">
        <v>120</v>
      </c>
      <c r="F241" t="s">
        <v>195</v>
      </c>
      <c r="G241" t="s">
        <v>195</v>
      </c>
      <c r="H241" s="4">
        <v>3480</v>
      </c>
      <c r="I241" t="s">
        <v>209</v>
      </c>
      <c r="J241" t="s">
        <v>82</v>
      </c>
      <c r="K241" t="s">
        <v>214</v>
      </c>
      <c r="L241" t="s">
        <v>63</v>
      </c>
      <c r="M241" s="1">
        <v>95</v>
      </c>
      <c r="N241" s="4"/>
      <c r="O241" t="s">
        <v>40</v>
      </c>
      <c r="P241" s="4"/>
      <c r="S241" s="1">
        <v>39.526899999999998</v>
      </c>
      <c r="T241" s="1">
        <v>2</v>
      </c>
      <c r="U241" s="1">
        <v>2</v>
      </c>
      <c r="V241" s="4"/>
      <c r="W241" t="s">
        <v>205</v>
      </c>
    </row>
    <row r="242" spans="1:23" x14ac:dyDescent="0.2">
      <c r="A242" t="str">
        <f t="shared" si="3"/>
        <v>2004433493</v>
      </c>
      <c r="B242" s="4">
        <v>200443</v>
      </c>
      <c r="C242" t="s">
        <v>67</v>
      </c>
      <c r="D242" s="4">
        <v>2015</v>
      </c>
      <c r="E242" t="s">
        <v>120</v>
      </c>
      <c r="F242" t="s">
        <v>195</v>
      </c>
      <c r="G242" t="s">
        <v>195</v>
      </c>
      <c r="H242" s="4">
        <v>3493</v>
      </c>
      <c r="I242" t="s">
        <v>209</v>
      </c>
      <c r="J242" t="s">
        <v>186</v>
      </c>
      <c r="K242" t="s">
        <v>210</v>
      </c>
      <c r="L242" t="s">
        <v>63</v>
      </c>
      <c r="M242" s="1">
        <v>49</v>
      </c>
      <c r="N242" s="4"/>
      <c r="O242" t="s">
        <v>40</v>
      </c>
      <c r="P242" s="4"/>
      <c r="S242" s="1">
        <v>39.526899999999998</v>
      </c>
      <c r="T242" s="1">
        <v>2</v>
      </c>
      <c r="U242" s="1">
        <v>2</v>
      </c>
      <c r="V242" s="4"/>
      <c r="W242" t="s">
        <v>205</v>
      </c>
    </row>
    <row r="243" spans="1:23" x14ac:dyDescent="0.2">
      <c r="A243" t="str">
        <f t="shared" si="3"/>
        <v>2005103235</v>
      </c>
      <c r="B243" s="4">
        <v>200510</v>
      </c>
      <c r="C243" t="s">
        <v>73</v>
      </c>
      <c r="D243" s="4">
        <v>2015</v>
      </c>
      <c r="E243" t="s">
        <v>120</v>
      </c>
      <c r="F243" t="s">
        <v>86</v>
      </c>
      <c r="G243" t="s">
        <v>99</v>
      </c>
      <c r="H243" s="4">
        <v>3235</v>
      </c>
      <c r="I243" t="s">
        <v>209</v>
      </c>
      <c r="J243" t="s">
        <v>18</v>
      </c>
      <c r="K243" t="s">
        <v>81</v>
      </c>
      <c r="L243" t="s">
        <v>103</v>
      </c>
      <c r="M243" s="1">
        <v>49</v>
      </c>
      <c r="N243" s="4"/>
      <c r="O243" t="s">
        <v>40</v>
      </c>
      <c r="P243" s="4"/>
      <c r="S243" s="1">
        <v>4.3955000000000002</v>
      </c>
      <c r="T243" s="1">
        <v>37</v>
      </c>
      <c r="U243" s="1">
        <v>2</v>
      </c>
      <c r="V243" s="4"/>
      <c r="W243" t="s">
        <v>26</v>
      </c>
    </row>
    <row r="244" spans="1:23" x14ac:dyDescent="0.2">
      <c r="A244" t="str">
        <f t="shared" si="3"/>
        <v>2005103541</v>
      </c>
      <c r="B244" s="4">
        <v>200510</v>
      </c>
      <c r="C244" t="s">
        <v>73</v>
      </c>
      <c r="D244" s="4">
        <v>2015</v>
      </c>
      <c r="E244" t="s">
        <v>120</v>
      </c>
      <c r="F244" t="s">
        <v>86</v>
      </c>
      <c r="G244" t="s">
        <v>99</v>
      </c>
      <c r="H244" s="4">
        <v>3541</v>
      </c>
      <c r="I244" t="s">
        <v>209</v>
      </c>
      <c r="J244" t="s">
        <v>53</v>
      </c>
      <c r="K244" t="s">
        <v>24</v>
      </c>
      <c r="L244" t="s">
        <v>211</v>
      </c>
      <c r="M244" s="1">
        <v>88</v>
      </c>
      <c r="N244" s="4"/>
      <c r="O244" t="s">
        <v>40</v>
      </c>
      <c r="P244" s="4"/>
      <c r="S244" s="1">
        <v>4.3955000000000002</v>
      </c>
      <c r="T244" s="1">
        <v>3</v>
      </c>
      <c r="U244" s="1">
        <v>2</v>
      </c>
      <c r="V244" s="4"/>
      <c r="W244" t="s">
        <v>26</v>
      </c>
    </row>
    <row r="245" spans="1:23" x14ac:dyDescent="0.2">
      <c r="A245" t="str">
        <f t="shared" si="3"/>
        <v>2005103163</v>
      </c>
      <c r="B245" s="4">
        <v>200510</v>
      </c>
      <c r="C245" t="s">
        <v>73</v>
      </c>
      <c r="D245" s="4">
        <v>2015</v>
      </c>
      <c r="E245" t="s">
        <v>120</v>
      </c>
      <c r="F245" t="s">
        <v>86</v>
      </c>
      <c r="G245" t="s">
        <v>99</v>
      </c>
      <c r="H245" s="4">
        <v>3163</v>
      </c>
      <c r="I245" t="s">
        <v>209</v>
      </c>
      <c r="J245" t="s">
        <v>169</v>
      </c>
      <c r="K245" t="s">
        <v>188</v>
      </c>
      <c r="L245" t="s">
        <v>211</v>
      </c>
      <c r="M245" s="1">
        <v>88</v>
      </c>
      <c r="N245" s="4"/>
      <c r="O245" t="s">
        <v>40</v>
      </c>
      <c r="P245" s="4"/>
      <c r="S245" s="1">
        <v>4.3955000000000002</v>
      </c>
      <c r="T245" s="1">
        <v>3</v>
      </c>
      <c r="U245" s="1">
        <v>2</v>
      </c>
      <c r="V245" s="4"/>
      <c r="W245" t="s">
        <v>26</v>
      </c>
    </row>
    <row r="246" spans="1:23" x14ac:dyDescent="0.2">
      <c r="A246" t="str">
        <f t="shared" si="3"/>
        <v>2005103536</v>
      </c>
      <c r="B246" s="4">
        <v>200510</v>
      </c>
      <c r="C246" t="s">
        <v>73</v>
      </c>
      <c r="D246" s="4">
        <v>2015</v>
      </c>
      <c r="E246" t="s">
        <v>120</v>
      </c>
      <c r="F246" t="s">
        <v>86</v>
      </c>
      <c r="G246" t="s">
        <v>99</v>
      </c>
      <c r="H246" s="4">
        <v>3536</v>
      </c>
      <c r="I246" t="s">
        <v>209</v>
      </c>
      <c r="J246" t="s">
        <v>5</v>
      </c>
      <c r="K246" t="s">
        <v>162</v>
      </c>
      <c r="L246" t="s">
        <v>63</v>
      </c>
      <c r="M246" s="1">
        <v>57</v>
      </c>
      <c r="N246" s="4"/>
      <c r="O246" t="s">
        <v>40</v>
      </c>
      <c r="P246" s="4"/>
      <c r="S246" s="1">
        <v>4.3955000000000002</v>
      </c>
      <c r="T246" s="1">
        <v>2</v>
      </c>
      <c r="U246" s="1">
        <v>2</v>
      </c>
      <c r="V246" s="4"/>
      <c r="W246" t="s">
        <v>205</v>
      </c>
    </row>
    <row r="247" spans="1:23" x14ac:dyDescent="0.2">
      <c r="A247" t="str">
        <f t="shared" si="3"/>
        <v>2005103533</v>
      </c>
      <c r="B247" s="4">
        <v>200510</v>
      </c>
      <c r="C247" t="s">
        <v>73</v>
      </c>
      <c r="D247" s="4">
        <v>2015</v>
      </c>
      <c r="E247" t="s">
        <v>120</v>
      </c>
      <c r="F247" t="s">
        <v>86</v>
      </c>
      <c r="G247" t="s">
        <v>99</v>
      </c>
      <c r="H247" s="4">
        <v>3533</v>
      </c>
      <c r="I247" t="s">
        <v>209</v>
      </c>
      <c r="J247" t="s">
        <v>38</v>
      </c>
      <c r="K247" t="s">
        <v>14</v>
      </c>
      <c r="L247" t="s">
        <v>211</v>
      </c>
      <c r="N247" s="4"/>
      <c r="O247" t="s">
        <v>40</v>
      </c>
      <c r="P247" s="4"/>
      <c r="S247" s="1">
        <v>4.3955000000000002</v>
      </c>
      <c r="T247" s="1">
        <v>1</v>
      </c>
      <c r="U247" s="1">
        <v>2</v>
      </c>
      <c r="V247" s="4"/>
      <c r="W247" t="s">
        <v>205</v>
      </c>
    </row>
    <row r="248" spans="1:23" x14ac:dyDescent="0.2">
      <c r="A248" t="str">
        <f t="shared" si="3"/>
        <v>2005103473</v>
      </c>
      <c r="B248" s="4">
        <v>200510</v>
      </c>
      <c r="C248" t="s">
        <v>73</v>
      </c>
      <c r="D248" s="4">
        <v>2015</v>
      </c>
      <c r="E248" t="s">
        <v>120</v>
      </c>
      <c r="F248" t="s">
        <v>86</v>
      </c>
      <c r="G248" t="s">
        <v>99</v>
      </c>
      <c r="H248" s="4">
        <v>3473</v>
      </c>
      <c r="I248" t="s">
        <v>209</v>
      </c>
      <c r="J248" t="s">
        <v>221</v>
      </c>
      <c r="K248" t="s">
        <v>114</v>
      </c>
      <c r="L248" t="s">
        <v>28</v>
      </c>
      <c r="M248" s="1">
        <v>49</v>
      </c>
      <c r="N248" s="4"/>
      <c r="O248" t="s">
        <v>40</v>
      </c>
      <c r="P248" s="4"/>
      <c r="S248" s="1">
        <v>4.3955000000000002</v>
      </c>
      <c r="T248" s="1">
        <v>4</v>
      </c>
      <c r="U248" s="1">
        <v>2</v>
      </c>
      <c r="V248" s="4"/>
      <c r="W248" t="s">
        <v>26</v>
      </c>
    </row>
    <row r="249" spans="1:23" x14ac:dyDescent="0.2">
      <c r="A249" t="str">
        <f t="shared" si="3"/>
        <v>2005103493</v>
      </c>
      <c r="B249" s="4">
        <v>200510</v>
      </c>
      <c r="C249" t="s">
        <v>73</v>
      </c>
      <c r="D249" s="4">
        <v>2015</v>
      </c>
      <c r="E249" t="s">
        <v>120</v>
      </c>
      <c r="F249" t="s">
        <v>86</v>
      </c>
      <c r="G249" t="s">
        <v>99</v>
      </c>
      <c r="H249" s="4">
        <v>3493</v>
      </c>
      <c r="I249" t="s">
        <v>209</v>
      </c>
      <c r="J249" t="s">
        <v>186</v>
      </c>
      <c r="K249" t="s">
        <v>210</v>
      </c>
      <c r="L249" t="s">
        <v>63</v>
      </c>
      <c r="M249" s="1">
        <v>49</v>
      </c>
      <c r="N249" s="4"/>
      <c r="O249" t="s">
        <v>40</v>
      </c>
      <c r="P249" s="4"/>
      <c r="S249" s="1">
        <v>4.3955000000000002</v>
      </c>
      <c r="T249" s="1">
        <v>2</v>
      </c>
      <c r="U249" s="1">
        <v>2</v>
      </c>
      <c r="V249" s="4"/>
      <c r="W249" t="s">
        <v>205</v>
      </c>
    </row>
    <row r="250" spans="1:23" x14ac:dyDescent="0.2">
      <c r="A250" t="str">
        <f t="shared" si="3"/>
        <v>2005123235</v>
      </c>
      <c r="B250" s="4">
        <v>200512</v>
      </c>
      <c r="C250" t="s">
        <v>62</v>
      </c>
      <c r="D250" s="4">
        <v>2015</v>
      </c>
      <c r="E250" t="s">
        <v>120</v>
      </c>
      <c r="F250" t="s">
        <v>86</v>
      </c>
      <c r="G250" t="s">
        <v>163</v>
      </c>
      <c r="H250" s="4">
        <v>3235</v>
      </c>
      <c r="I250" t="s">
        <v>209</v>
      </c>
      <c r="J250" t="s">
        <v>18</v>
      </c>
      <c r="K250" t="s">
        <v>81</v>
      </c>
      <c r="L250" t="s">
        <v>63</v>
      </c>
      <c r="M250" s="1">
        <v>49</v>
      </c>
      <c r="N250" s="4"/>
      <c r="O250" t="s">
        <v>40</v>
      </c>
      <c r="P250" s="4"/>
      <c r="S250" s="1">
        <v>3.9399999999999998E-2</v>
      </c>
      <c r="T250" s="1">
        <v>2</v>
      </c>
      <c r="U250" s="1">
        <v>2</v>
      </c>
      <c r="V250" s="4"/>
      <c r="W250" t="s">
        <v>205</v>
      </c>
    </row>
    <row r="251" spans="1:23" x14ac:dyDescent="0.2">
      <c r="A251" t="str">
        <f t="shared" si="3"/>
        <v>2005123541</v>
      </c>
      <c r="B251" s="4">
        <v>200512</v>
      </c>
      <c r="C251" t="s">
        <v>62</v>
      </c>
      <c r="D251" s="4">
        <v>2015</v>
      </c>
      <c r="E251" t="s">
        <v>120</v>
      </c>
      <c r="F251" t="s">
        <v>86</v>
      </c>
      <c r="G251" t="s">
        <v>163</v>
      </c>
      <c r="H251" s="4">
        <v>3541</v>
      </c>
      <c r="I251" t="s">
        <v>209</v>
      </c>
      <c r="J251" t="s">
        <v>53</v>
      </c>
      <c r="K251" t="s">
        <v>24</v>
      </c>
      <c r="L251" t="s">
        <v>130</v>
      </c>
      <c r="N251" s="4"/>
      <c r="O251" t="s">
        <v>168</v>
      </c>
      <c r="P251" s="4"/>
      <c r="S251" s="1">
        <v>3.9399999999999998E-2</v>
      </c>
      <c r="T251" s="1">
        <v>1</v>
      </c>
      <c r="U251" s="1">
        <v>2</v>
      </c>
      <c r="V251" s="4"/>
      <c r="W251" t="s">
        <v>205</v>
      </c>
    </row>
    <row r="252" spans="1:23" x14ac:dyDescent="0.2">
      <c r="A252" t="str">
        <f t="shared" si="3"/>
        <v>2005123536</v>
      </c>
      <c r="B252" s="4">
        <v>200512</v>
      </c>
      <c r="C252" t="s">
        <v>62</v>
      </c>
      <c r="D252" s="4">
        <v>2015</v>
      </c>
      <c r="E252" t="s">
        <v>120</v>
      </c>
      <c r="F252" t="s">
        <v>86</v>
      </c>
      <c r="G252" t="s">
        <v>163</v>
      </c>
      <c r="H252" s="4">
        <v>3536</v>
      </c>
      <c r="I252" t="s">
        <v>209</v>
      </c>
      <c r="J252" t="s">
        <v>5</v>
      </c>
      <c r="K252" t="s">
        <v>162</v>
      </c>
      <c r="L252" t="s">
        <v>130</v>
      </c>
      <c r="M252" s="1">
        <v>0</v>
      </c>
      <c r="N252" s="4"/>
      <c r="O252" t="s">
        <v>168</v>
      </c>
      <c r="P252" s="4"/>
      <c r="S252" s="1">
        <v>3.9399999999999998E-2</v>
      </c>
      <c r="T252" s="1">
        <v>1</v>
      </c>
      <c r="U252" s="1">
        <v>2</v>
      </c>
      <c r="V252" s="4"/>
      <c r="W252" t="s">
        <v>205</v>
      </c>
    </row>
    <row r="253" spans="1:23" x14ac:dyDescent="0.2">
      <c r="A253" t="str">
        <f t="shared" si="3"/>
        <v>2005123473</v>
      </c>
      <c r="B253" s="4">
        <v>200512</v>
      </c>
      <c r="C253" t="s">
        <v>62</v>
      </c>
      <c r="D253" s="4">
        <v>2015</v>
      </c>
      <c r="E253" t="s">
        <v>120</v>
      </c>
      <c r="F253" t="s">
        <v>86</v>
      </c>
      <c r="G253" t="s">
        <v>163</v>
      </c>
      <c r="H253" s="4">
        <v>3473</v>
      </c>
      <c r="I253" t="s">
        <v>209</v>
      </c>
      <c r="J253" t="s">
        <v>221</v>
      </c>
      <c r="K253" t="s">
        <v>114</v>
      </c>
      <c r="L253" t="s">
        <v>130</v>
      </c>
      <c r="M253" s="1">
        <v>49</v>
      </c>
      <c r="N253" s="4"/>
      <c r="O253" t="s">
        <v>40</v>
      </c>
      <c r="P253" s="4"/>
      <c r="S253" s="1">
        <v>3.9399999999999998E-2</v>
      </c>
      <c r="T253" s="1">
        <v>1</v>
      </c>
      <c r="U253" s="1">
        <v>2</v>
      </c>
      <c r="V253" s="4"/>
      <c r="W253" t="s">
        <v>205</v>
      </c>
    </row>
    <row r="254" spans="1:23" x14ac:dyDescent="0.2">
      <c r="A254" t="str">
        <f t="shared" si="3"/>
        <v>2005123493</v>
      </c>
      <c r="B254" s="4">
        <v>200512</v>
      </c>
      <c r="C254" t="s">
        <v>62</v>
      </c>
      <c r="D254" s="4">
        <v>2015</v>
      </c>
      <c r="E254" t="s">
        <v>120</v>
      </c>
      <c r="F254" t="s">
        <v>86</v>
      </c>
      <c r="G254" t="s">
        <v>163</v>
      </c>
      <c r="H254" s="4">
        <v>3493</v>
      </c>
      <c r="I254" t="s">
        <v>209</v>
      </c>
      <c r="J254" t="s">
        <v>186</v>
      </c>
      <c r="K254" t="s">
        <v>210</v>
      </c>
      <c r="L254" t="s">
        <v>63</v>
      </c>
      <c r="M254" s="1">
        <v>49</v>
      </c>
      <c r="N254" s="4"/>
      <c r="O254" t="s">
        <v>40</v>
      </c>
      <c r="P254" s="4"/>
      <c r="S254" s="1">
        <v>3.9399999999999998E-2</v>
      </c>
      <c r="T254" s="1">
        <v>2</v>
      </c>
      <c r="U254" s="1">
        <v>2</v>
      </c>
      <c r="V254" s="4"/>
      <c r="W254" t="s">
        <v>205</v>
      </c>
    </row>
    <row r="255" spans="1:23" x14ac:dyDescent="0.2">
      <c r="A255" t="str">
        <f t="shared" si="3"/>
        <v>2005153235</v>
      </c>
      <c r="B255" s="4">
        <v>200515</v>
      </c>
      <c r="C255" t="s">
        <v>123</v>
      </c>
      <c r="D255" s="4">
        <v>2015</v>
      </c>
      <c r="E255" t="s">
        <v>198</v>
      </c>
      <c r="F255" t="s">
        <v>113</v>
      </c>
      <c r="G255" t="s">
        <v>50</v>
      </c>
      <c r="H255" s="4">
        <v>3235</v>
      </c>
      <c r="I255" t="s">
        <v>209</v>
      </c>
      <c r="J255" t="s">
        <v>18</v>
      </c>
      <c r="K255" t="s">
        <v>81</v>
      </c>
      <c r="L255" t="s">
        <v>211</v>
      </c>
      <c r="M255" s="1">
        <v>49</v>
      </c>
      <c r="N255" s="4"/>
      <c r="O255" t="s">
        <v>40</v>
      </c>
      <c r="P255" s="4"/>
      <c r="S255" s="1">
        <v>305.67779999999999</v>
      </c>
      <c r="T255" s="1">
        <v>3</v>
      </c>
      <c r="U255" s="1">
        <v>2</v>
      </c>
      <c r="V255" s="4"/>
      <c r="W255" t="s">
        <v>26</v>
      </c>
    </row>
    <row r="256" spans="1:23" x14ac:dyDescent="0.2">
      <c r="A256" t="str">
        <f t="shared" si="3"/>
        <v>2005153541</v>
      </c>
      <c r="B256" s="4">
        <v>200515</v>
      </c>
      <c r="C256" t="s">
        <v>123</v>
      </c>
      <c r="D256" s="4">
        <v>2015</v>
      </c>
      <c r="E256" t="s">
        <v>198</v>
      </c>
      <c r="F256" t="s">
        <v>113</v>
      </c>
      <c r="G256" t="s">
        <v>50</v>
      </c>
      <c r="H256" s="4">
        <v>3541</v>
      </c>
      <c r="I256" t="s">
        <v>209</v>
      </c>
      <c r="J256" t="s">
        <v>53</v>
      </c>
      <c r="K256" t="s">
        <v>24</v>
      </c>
      <c r="L256" t="s">
        <v>63</v>
      </c>
      <c r="M256" s="1">
        <v>49</v>
      </c>
      <c r="N256" s="4"/>
      <c r="O256" t="s">
        <v>40</v>
      </c>
      <c r="P256" s="4"/>
      <c r="S256" s="1">
        <v>305.67779999999999</v>
      </c>
      <c r="T256" s="1">
        <v>2</v>
      </c>
      <c r="U256" s="1">
        <v>2</v>
      </c>
      <c r="V256" s="4"/>
      <c r="W256" t="s">
        <v>205</v>
      </c>
    </row>
    <row r="257" spans="1:23" x14ac:dyDescent="0.2">
      <c r="A257" t="str">
        <f t="shared" si="3"/>
        <v>2005153163</v>
      </c>
      <c r="B257" s="4">
        <v>200515</v>
      </c>
      <c r="C257" t="s">
        <v>123</v>
      </c>
      <c r="D257" s="4">
        <v>2015</v>
      </c>
      <c r="E257" t="s">
        <v>198</v>
      </c>
      <c r="F257" t="s">
        <v>113</v>
      </c>
      <c r="G257" t="s">
        <v>50</v>
      </c>
      <c r="H257" s="4">
        <v>3163</v>
      </c>
      <c r="I257" t="s">
        <v>209</v>
      </c>
      <c r="J257" t="s">
        <v>169</v>
      </c>
      <c r="K257" t="s">
        <v>188</v>
      </c>
      <c r="L257" t="s">
        <v>130</v>
      </c>
      <c r="M257" s="1">
        <v>49</v>
      </c>
      <c r="N257" s="4"/>
      <c r="O257" t="s">
        <v>40</v>
      </c>
      <c r="P257" s="4"/>
      <c r="S257" s="1">
        <v>305.67779999999999</v>
      </c>
      <c r="T257" s="1">
        <v>1</v>
      </c>
      <c r="U257" s="1">
        <v>2</v>
      </c>
      <c r="V257" s="4"/>
      <c r="W257" t="s">
        <v>205</v>
      </c>
    </row>
    <row r="258" spans="1:23" x14ac:dyDescent="0.2">
      <c r="A258" t="str">
        <f t="shared" ref="A258:A262" si="4">CONCATENATE(B258,H258)</f>
        <v>2005153536</v>
      </c>
      <c r="B258" s="4">
        <v>200515</v>
      </c>
      <c r="C258" t="s">
        <v>123</v>
      </c>
      <c r="D258" s="4">
        <v>2015</v>
      </c>
      <c r="E258" t="s">
        <v>198</v>
      </c>
      <c r="F258" t="s">
        <v>113</v>
      </c>
      <c r="G258" t="s">
        <v>50</v>
      </c>
      <c r="H258" s="4">
        <v>3536</v>
      </c>
      <c r="I258" t="s">
        <v>209</v>
      </c>
      <c r="J258" t="s">
        <v>5</v>
      </c>
      <c r="K258" t="s">
        <v>162</v>
      </c>
      <c r="L258" t="s">
        <v>63</v>
      </c>
      <c r="M258" s="1">
        <v>49</v>
      </c>
      <c r="N258" s="4"/>
      <c r="O258" t="s">
        <v>40</v>
      </c>
      <c r="P258" s="4"/>
      <c r="S258" s="1">
        <v>305.67779999999999</v>
      </c>
      <c r="T258" s="1">
        <v>2</v>
      </c>
      <c r="U258" s="1">
        <v>2</v>
      </c>
      <c r="V258" s="4"/>
      <c r="W258" t="s">
        <v>205</v>
      </c>
    </row>
    <row r="259" spans="1:23" x14ac:dyDescent="0.2">
      <c r="A259" t="str">
        <f t="shared" si="4"/>
        <v>2005153351</v>
      </c>
      <c r="B259" s="4">
        <v>200515</v>
      </c>
      <c r="C259" t="s">
        <v>123</v>
      </c>
      <c r="D259" s="4">
        <v>2015</v>
      </c>
      <c r="E259" t="s">
        <v>198</v>
      </c>
      <c r="F259" t="s">
        <v>113</v>
      </c>
      <c r="G259" t="s">
        <v>50</v>
      </c>
      <c r="H259" s="4">
        <v>3351</v>
      </c>
      <c r="I259" t="s">
        <v>209</v>
      </c>
      <c r="J259" t="s">
        <v>124</v>
      </c>
      <c r="K259" t="s">
        <v>220</v>
      </c>
      <c r="L259" t="s">
        <v>63</v>
      </c>
      <c r="M259" s="1">
        <v>49</v>
      </c>
      <c r="N259" s="4"/>
      <c r="O259" t="s">
        <v>40</v>
      </c>
      <c r="P259" s="4"/>
      <c r="S259" s="1">
        <v>305.67779999999999</v>
      </c>
      <c r="T259" s="1">
        <v>2</v>
      </c>
      <c r="U259" s="1">
        <v>2</v>
      </c>
      <c r="V259" s="4"/>
      <c r="W259" t="s">
        <v>205</v>
      </c>
    </row>
    <row r="260" spans="1:23" x14ac:dyDescent="0.2">
      <c r="A260" t="str">
        <f t="shared" si="4"/>
        <v>2005153473</v>
      </c>
      <c r="B260" s="4">
        <v>200515</v>
      </c>
      <c r="C260" t="s">
        <v>123</v>
      </c>
      <c r="D260" s="4">
        <v>2015</v>
      </c>
      <c r="E260" t="s">
        <v>198</v>
      </c>
      <c r="F260" t="s">
        <v>113</v>
      </c>
      <c r="G260" t="s">
        <v>50</v>
      </c>
      <c r="H260" s="4">
        <v>3473</v>
      </c>
      <c r="I260" t="s">
        <v>209</v>
      </c>
      <c r="J260" t="s">
        <v>221</v>
      </c>
      <c r="K260" t="s">
        <v>114</v>
      </c>
      <c r="L260" t="s">
        <v>130</v>
      </c>
      <c r="M260" s="1">
        <v>49</v>
      </c>
      <c r="N260" s="4"/>
      <c r="O260" t="s">
        <v>40</v>
      </c>
      <c r="P260" s="4"/>
      <c r="S260" s="1">
        <v>305.67779999999999</v>
      </c>
      <c r="T260" s="1">
        <v>1</v>
      </c>
      <c r="U260" s="1">
        <v>2</v>
      </c>
      <c r="V260" s="4"/>
      <c r="W260" t="s">
        <v>205</v>
      </c>
    </row>
    <row r="261" spans="1:23" x14ac:dyDescent="0.2">
      <c r="A261" t="str">
        <f t="shared" si="4"/>
        <v>2005153480</v>
      </c>
      <c r="B261" s="4">
        <v>200515</v>
      </c>
      <c r="C261" t="s">
        <v>123</v>
      </c>
      <c r="D261" s="4">
        <v>2015</v>
      </c>
      <c r="E261" t="s">
        <v>198</v>
      </c>
      <c r="F261" t="s">
        <v>113</v>
      </c>
      <c r="G261" t="s">
        <v>50</v>
      </c>
      <c r="H261" s="4">
        <v>3480</v>
      </c>
      <c r="I261" t="s">
        <v>209</v>
      </c>
      <c r="J261" t="s">
        <v>82</v>
      </c>
      <c r="K261" t="s">
        <v>214</v>
      </c>
      <c r="L261" t="s">
        <v>63</v>
      </c>
      <c r="M261" s="1">
        <v>95</v>
      </c>
      <c r="N261" s="4"/>
      <c r="O261" t="s">
        <v>40</v>
      </c>
      <c r="P261" s="4"/>
      <c r="S261" s="1">
        <v>305.67779999999999</v>
      </c>
      <c r="T261" s="1">
        <v>2</v>
      </c>
      <c r="U261" s="1">
        <v>2</v>
      </c>
      <c r="V261" s="4"/>
      <c r="W261" t="s">
        <v>205</v>
      </c>
    </row>
    <row r="262" spans="1:23" x14ac:dyDescent="0.2">
      <c r="A262" t="str">
        <f t="shared" si="4"/>
        <v>2005153493</v>
      </c>
      <c r="B262" s="4">
        <v>200515</v>
      </c>
      <c r="C262" t="s">
        <v>123</v>
      </c>
      <c r="D262" s="4">
        <v>2015</v>
      </c>
      <c r="E262" t="s">
        <v>198</v>
      </c>
      <c r="F262" t="s">
        <v>113</v>
      </c>
      <c r="G262" t="s">
        <v>50</v>
      </c>
      <c r="H262" s="4">
        <v>3493</v>
      </c>
      <c r="I262" t="s">
        <v>209</v>
      </c>
      <c r="J262" t="s">
        <v>186</v>
      </c>
      <c r="K262" t="s">
        <v>210</v>
      </c>
      <c r="L262" t="s">
        <v>63</v>
      </c>
      <c r="M262" s="1">
        <v>49</v>
      </c>
      <c r="N262" s="4"/>
      <c r="O262" t="s">
        <v>40</v>
      </c>
      <c r="P262" s="4"/>
      <c r="S262" s="1">
        <v>305.67779999999999</v>
      </c>
      <c r="T262" s="1">
        <v>2</v>
      </c>
      <c r="U262" s="1">
        <v>2</v>
      </c>
      <c r="V262" s="4"/>
      <c r="W262" t="s">
        <v>205</v>
      </c>
    </row>
  </sheetData>
  <autoFilter ref="A1:W2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WFD</vt:lpstr>
      <vt:lpstr>RBMP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Denoon, David</dc:creator>
  <cp:lastModifiedBy>Denoon, David</cp:lastModifiedBy>
  <dcterms:created xsi:type="dcterms:W3CDTF">2016-07-21T10:26:35Z</dcterms:created>
  <dcterms:modified xsi:type="dcterms:W3CDTF">2017-03-20T11:14:38Z</dcterms:modified>
</cp:coreProperties>
</file>